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dickinson0.sharepoint.com/sites/RD-InternalDocuments/Shared Documents/General/(R&amp;D) Research &amp; Development/2025-2026 R&amp;D/Templates-Attachments-Forms/"/>
    </mc:Choice>
  </mc:AlternateContent>
  <xr:revisionPtr revIDLastSave="152" documentId="8_{C4F30666-5991-4006-B8F4-2CC2232B63E5}" xr6:coauthVersionLast="47" xr6:coauthVersionMax="47" xr10:uidLastSave="{3CFA480A-D33A-4188-84DB-6C464B9746F1}"/>
  <workbookProtection workbookPassword="DD0D" lockStructure="1"/>
  <bookViews>
    <workbookView xWindow="2196" yWindow="2196" windowWidth="19224" windowHeight="10008" activeTab="2" xr2:uid="{00000000-000D-0000-FFFF-FFFF00000000}"/>
  </bookViews>
  <sheets>
    <sheet name="Detail Worksheet" sheetId="1" r:id="rId1"/>
    <sheet name="Fin Ops Official Expense Form" sheetId="2" r:id="rId2"/>
    <sheet name="Instructions" sheetId="3" r:id="rId3"/>
  </sheets>
  <definedNames>
    <definedName name="_xlnm.Print_Area" localSheetId="0">'Detail Worksheet'!$A$1:$E$96</definedName>
    <definedName name="_xlnm.Print_Area" localSheetId="1">'Fin Ops Official Expense Form'!$A$1:$K$47</definedName>
    <definedName name="_xlnm.Print_Area" localSheetId="2">Instructions!#REF!</definedName>
    <definedName name="_xlnm.Print_Titles" localSheetId="0">'Detail Worksheet'!$52:$53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2" l="1"/>
  <c r="J8" i="2"/>
  <c r="B3" i="2"/>
  <c r="E48" i="1"/>
  <c r="E39" i="1"/>
  <c r="E40" i="1"/>
  <c r="E41" i="1"/>
  <c r="E27" i="1"/>
  <c r="E28" i="1"/>
  <c r="E29" i="1"/>
  <c r="E19" i="1"/>
  <c r="E20" i="1"/>
  <c r="E21" i="1"/>
  <c r="E65" i="1"/>
  <c r="E66" i="1"/>
  <c r="E67" i="1"/>
  <c r="E26" i="1"/>
  <c r="E30" i="1"/>
  <c r="E31" i="1"/>
  <c r="E84" i="1"/>
  <c r="E85" i="1"/>
  <c r="E86" i="1"/>
  <c r="E87" i="1"/>
  <c r="E88" i="1"/>
  <c r="E89" i="1"/>
  <c r="K29" i="2"/>
  <c r="E83" i="1"/>
  <c r="E82" i="1"/>
  <c r="E91" i="1"/>
  <c r="E90" i="1"/>
  <c r="E61" i="1"/>
  <c r="E60" i="1"/>
  <c r="E59" i="1"/>
  <c r="E58" i="1"/>
  <c r="E62" i="1"/>
  <c r="E63" i="1"/>
  <c r="E64" i="1"/>
  <c r="J2" i="2"/>
  <c r="L27" i="2"/>
  <c r="L26" i="2"/>
  <c r="D98" i="1"/>
  <c r="C98" i="1"/>
  <c r="A105" i="1"/>
  <c r="A100" i="1"/>
  <c r="A99" i="1"/>
  <c r="L28" i="2" l="1"/>
  <c r="A101" i="1"/>
  <c r="C22" i="1" l="1"/>
  <c r="C7" i="2" s="1"/>
  <c r="D7" i="2" s="1"/>
  <c r="E54" i="1"/>
  <c r="E55" i="1"/>
  <c r="E56" i="1"/>
  <c r="E57" i="1"/>
  <c r="E68" i="1"/>
  <c r="E69" i="1"/>
  <c r="E70" i="1"/>
  <c r="E71" i="1"/>
  <c r="E72" i="1"/>
  <c r="E32" i="1"/>
  <c r="E33" i="1"/>
  <c r="E42" i="1"/>
  <c r="E92" i="1"/>
  <c r="E38" i="1"/>
  <c r="E43" i="1"/>
  <c r="E25" i="1"/>
  <c r="E34" i="1"/>
  <c r="E47" i="1"/>
  <c r="E49" i="1"/>
  <c r="E50" i="1"/>
  <c r="E81" i="1"/>
  <c r="E93" i="1"/>
  <c r="E94" i="1"/>
  <c r="E76" i="1"/>
  <c r="E77" i="1"/>
  <c r="E18" i="1"/>
  <c r="K9" i="2"/>
  <c r="K10" i="2"/>
  <c r="K11" i="2"/>
  <c r="K12" i="2"/>
  <c r="K13" i="2"/>
  <c r="K14" i="2"/>
  <c r="K15" i="2"/>
  <c r="K16" i="2"/>
  <c r="K17" i="2"/>
  <c r="K18" i="2"/>
  <c r="K19" i="2"/>
  <c r="K20" i="2"/>
  <c r="C29" i="2"/>
  <c r="B32" i="2"/>
  <c r="I3" i="2"/>
  <c r="C22" i="2"/>
  <c r="C27" i="2"/>
  <c r="C30" i="2"/>
  <c r="E78" i="1" l="1"/>
  <c r="E44" i="1"/>
  <c r="I8" i="2" s="1"/>
  <c r="I21" i="2" s="1"/>
  <c r="K26" i="2" s="1"/>
  <c r="D21" i="2"/>
  <c r="K24" i="2" s="1"/>
  <c r="L32" i="2" s="1"/>
  <c r="E22" i="1"/>
  <c r="E95" i="1"/>
  <c r="E51" i="1"/>
  <c r="G8" i="2" s="1"/>
  <c r="G21" i="2" s="1"/>
  <c r="K27" i="2" s="1"/>
  <c r="E35" i="1"/>
  <c r="E8" i="2" s="1"/>
  <c r="E73" i="1"/>
  <c r="F8" i="2" s="1"/>
  <c r="F21" i="2" s="1"/>
  <c r="K28" i="2" s="1"/>
  <c r="E96" i="1" l="1"/>
  <c r="L29" i="2" s="1"/>
  <c r="L31" i="2" s="1"/>
  <c r="L33" i="2" s="1"/>
  <c r="J21" i="2"/>
  <c r="H8" i="2"/>
  <c r="H21" i="2" s="1"/>
  <c r="K7" i="2"/>
  <c r="E21" i="2"/>
  <c r="K25" i="2" s="1"/>
  <c r="K35" i="2" l="1"/>
  <c r="K8" i="2"/>
  <c r="K21" i="2" s="1"/>
  <c r="L35" i="2" s="1"/>
  <c r="L22" i="2"/>
  <c r="A104" i="1"/>
  <c r="A106" i="1" s="1"/>
  <c r="A102" i="1"/>
  <c r="A98" i="1"/>
  <c r="A103" i="1" s="1"/>
  <c r="E98" i="1"/>
  <c r="L30" i="2"/>
  <c r="L21" i="2"/>
</calcChain>
</file>

<file path=xl/sharedStrings.xml><?xml version="1.0" encoding="utf-8"?>
<sst xmlns="http://schemas.openxmlformats.org/spreadsheetml/2006/main" count="196" uniqueCount="132">
  <si>
    <t>Date</t>
  </si>
  <si>
    <t>Amount in USD</t>
  </si>
  <si>
    <t>Meals</t>
  </si>
  <si>
    <t>Total Meals</t>
  </si>
  <si>
    <r>
      <t>Name:</t>
    </r>
    <r>
      <rPr>
        <sz val="10"/>
        <rFont val="Arial"/>
        <family val="2"/>
      </rPr>
      <t xml:space="preserve">  </t>
    </r>
  </si>
  <si>
    <r>
      <t>Department:</t>
    </r>
    <r>
      <rPr>
        <sz val="10"/>
        <rFont val="Arial"/>
        <family val="2"/>
      </rPr>
      <t xml:space="preserve">  </t>
    </r>
  </si>
  <si>
    <t>Description</t>
  </si>
  <si>
    <t>Total Miscellaneous</t>
  </si>
  <si>
    <t>Notes:</t>
  </si>
  <si>
    <t>Totals</t>
  </si>
  <si>
    <t>Total Registration</t>
  </si>
  <si>
    <t>GRAND TOTAL</t>
  </si>
  <si>
    <r>
      <t xml:space="preserve">DICKINSON COLLEGE PERSONAL EXPENSE ACCOUNT FORM
</t>
    </r>
    <r>
      <rPr>
        <sz val="10"/>
        <rFont val="Arial"/>
        <family val="2"/>
      </rPr>
      <t>(Please fill in white cells where applicable)</t>
    </r>
  </si>
  <si>
    <t>Report Date:</t>
  </si>
  <si>
    <t xml:space="preserve">NAME: </t>
  </si>
  <si>
    <t xml:space="preserve">DEPARTMENT:  </t>
  </si>
  <si>
    <t>Date of
Expense</t>
  </si>
  <si>
    <t>Total Miles</t>
  </si>
  <si>
    <t>Total</t>
  </si>
  <si>
    <t>Enter miles in the next cell to the right--
total mileage will automatically calculate</t>
  </si>
  <si>
    <t>dbl check</t>
  </si>
  <si>
    <t xml:space="preserve">Name of conference or purpose of travel:  </t>
  </si>
  <si>
    <t>Location:</t>
  </si>
  <si>
    <t xml:space="preserve">Dates attended:   </t>
  </si>
  <si>
    <t>Names of other persons in attendance:</t>
  </si>
  <si>
    <t>Amount Due</t>
  </si>
  <si>
    <t>PREPARED BY:</t>
  </si>
  <si>
    <t>Cashier</t>
  </si>
  <si>
    <t>Received by</t>
  </si>
  <si>
    <t>On Behalf Of</t>
  </si>
  <si>
    <t>_________________</t>
  </si>
  <si>
    <t>Total Mileage</t>
  </si>
  <si>
    <t>Hotel/Housing</t>
  </si>
  <si>
    <t>Total Hotel/Housing</t>
  </si>
  <si>
    <t>Registration</t>
  </si>
  <si>
    <t>Mileage Rate</t>
  </si>
  <si>
    <t>For Office Use Only</t>
  </si>
  <si>
    <t>Auto Mileage (only if using personal car)</t>
  </si>
  <si>
    <t>Do not include activity on this form that has been charged to a college credit card.  Include original receipts with this form only for those expenses that do not relate to Dickinson credit card purchases and for which you should be reimbursed.  Dickinson credit card receipts should accompany the Dickinson credit card statement.</t>
  </si>
  <si>
    <t>DEPT HEAD APPROVAL:</t>
  </si>
  <si>
    <t>SR OFFICER APPROVAL:</t>
  </si>
  <si>
    <t>FOR OFFICE USE ONLY:  FINANCIAL OPERATIONS WILL AUDIT FOR ACCURACY</t>
  </si>
  <si>
    <t>See dates and descriptions on R&amp;D detail page</t>
  </si>
  <si>
    <t>Other Persons in Attendence:</t>
  </si>
  <si>
    <t>Reimburse to Department (Enter Amount):</t>
  </si>
  <si>
    <t>Date on Receipt</t>
  </si>
  <si>
    <t>Date(s)</t>
  </si>
  <si>
    <t>Personal Vehicle Mileage</t>
  </si>
  <si>
    <t xml:space="preserve">Enter Total Miles </t>
  </si>
  <si>
    <t>Total Amount Awarded for Grant by R&amp;D:</t>
  </si>
  <si>
    <t>miles</t>
  </si>
  <si>
    <t>Reimburses You for Gas and Wear &amp; Tear on your Personal Car</t>
  </si>
  <si>
    <t>List Previous Reimbursements Against this Grant in cells to right (if applicable):</t>
  </si>
  <si>
    <r>
      <t>Section B:  Receipt Information</t>
    </r>
    <r>
      <rPr>
        <b/>
        <sz val="14"/>
        <rFont val="Arial"/>
        <family val="2"/>
      </rPr>
      <t xml:space="preserve">
</t>
    </r>
    <r>
      <rPr>
        <b/>
        <sz val="8"/>
        <rFont val="Arial"/>
        <family val="2"/>
      </rPr>
      <t>Please list each receipt separately.  Totals will auto-calculate in gray column to the right AND
will automatically feed into the Financial Operations Official Expense Form on 2nd Tab at bottom of worksheet</t>
    </r>
  </si>
  <si>
    <t>Enter all individual receipts under the appropriate categories in receipt section:</t>
  </si>
  <si>
    <t>•</t>
  </si>
  <si>
    <t>SIGNATURE</t>
  </si>
  <si>
    <t>PRINTED NAME</t>
  </si>
  <si>
    <t>NOTE:  Full description of travel expenses is required.   Original receipts are to be obtained whenever possible.  Original receipts are required for purchases over $10.00.</t>
  </si>
  <si>
    <t>____________</t>
  </si>
  <si>
    <t>____________________________</t>
  </si>
  <si>
    <t>Previous R&amp;D Reimbursements</t>
  </si>
  <si>
    <t>Report Date
(Today's Date):</t>
  </si>
  <si>
    <t>SECTION B:  RECEIPT INFORMATION</t>
  </si>
  <si>
    <t>Business Name on Receipt/Description
(Enter each receipt separately for ease of reconciliation--
totals will auto-calculate)</t>
  </si>
  <si>
    <t>Total R&amp;D Grant</t>
  </si>
  <si>
    <t>Number of Days
for Trip (max 6):</t>
  </si>
  <si>
    <r>
      <t xml:space="preserve">Section A:  Grant Information </t>
    </r>
    <r>
      <rPr>
        <b/>
        <sz val="9"/>
        <rFont val="Arial"/>
        <family val="2"/>
      </rPr>
      <t>Please complete only the information applicable to your grant (white cells only)</t>
    </r>
  </si>
  <si>
    <t>Remaining in Grant Prior to this Expense Form</t>
  </si>
  <si>
    <t>Personal Reimbursement</t>
  </si>
  <si>
    <t>Receipt Amount--do not enter text (if foreign, also enter exchange rate in next column--will auto-calculate to USD in last column)</t>
  </si>
  <si>
    <t>Exchange Rate (if applicable)
Auto-calculates to right</t>
  </si>
  <si>
    <t>Charge to Account(s) - enter acct. number(s) and amount(s) below</t>
  </si>
  <si>
    <t>Reimbursement to Department (Enter Dept. Account #--not card #):</t>
  </si>
  <si>
    <t>Overage to DFCF</t>
  </si>
  <si>
    <t>Total Mileage @</t>
  </si>
  <si>
    <t>QUICK SUMMARY of Instructions:  (For further explanation see below/next page)</t>
  </si>
  <si>
    <t xml:space="preserve">If you used a Department Purchasing Credit Card for any portion of your expenses you will need to request the department reimbursement in Section A (row 8) by adding the Department Account Number for the credit card and the Amount Due to the department. </t>
  </si>
  <si>
    <t>For international travel please enter both foreign currency and exchange rate in appropriate columns in Section B. If historcal rates are needed a helpful website is X-Rates (link available on R&amp;D website under Expenses and Narrative Reports).</t>
  </si>
  <si>
    <t>For more college travel information and policies please see Financial Operations webpage: Travel Services</t>
  </si>
  <si>
    <t>More Detailed Explanation</t>
  </si>
  <si>
    <t>SECTION A:  GRANT INFORMATION</t>
  </si>
  <si>
    <t xml:space="preserve">      • Name</t>
  </si>
  <si>
    <t xml:space="preserve">      • Department</t>
  </si>
  <si>
    <t xml:space="preserve">      • Purpose for Travel (type of grant/conference name, etc.)</t>
  </si>
  <si>
    <t xml:space="preserve">      • Number of Days for Trip (maximum 6 for travel to conferences).  </t>
  </si>
  <si>
    <t xml:space="preserve">      • If you used a department purchasing card: complete the cells in row 8 for account number and amount for reimbursement to your department. Copies of these receipts are acceptable as your department ADC will need the originals.</t>
  </si>
  <si>
    <t xml:space="preserve">      • Total Grant Awarded (if known)</t>
  </si>
  <si>
    <t xml:space="preserve">      • List all Previous Reimbursements Against this Grant (if applicable)</t>
  </si>
  <si>
    <t xml:space="preserve">      • Date of Report (today's date)</t>
  </si>
  <si>
    <t xml:space="preserve">      • Notes (if there is anything else you think we should know)</t>
  </si>
  <si>
    <t xml:space="preserve">      • Date of Receipt</t>
  </si>
  <si>
    <t xml:space="preserve">      • Business Name on Receipt/Other Description</t>
  </si>
  <si>
    <t xml:space="preserve">      • Amount (U.S. dollars or foreign currency) enter numbers only--do not type text in these cells or auto-calculations will not work</t>
  </si>
  <si>
    <t xml:space="preserve">      • Exchange rate (if foreign currency). If historcal rates are needed a helpful website is X-Rates (link available on R&amp;D website under Expenses and Narrative Reports).</t>
  </si>
  <si>
    <t xml:space="preserve">      • Column highlighted in gray will auto-calculate your totals</t>
  </si>
  <si>
    <r>
      <rPr>
        <sz val="10"/>
        <rFont val="Arial"/>
        <family val="2"/>
      </rPr>
      <t xml:space="preserve">Complete </t>
    </r>
    <r>
      <rPr>
        <b/>
        <sz val="10"/>
        <rFont val="Arial"/>
        <family val="2"/>
      </rPr>
      <t>applicable</t>
    </r>
    <r>
      <rPr>
        <sz val="10"/>
        <rFont val="Arial"/>
        <family val="2"/>
      </rPr>
      <t xml:space="preserve"> grant information at top of page (Be sure to type in white cells only—gray cells are locked.) 
</t>
    </r>
    <r>
      <rPr>
        <b/>
        <sz val="10"/>
        <rFont val="Arial"/>
        <family val="2"/>
      </rPr>
      <t>Complete only the information you currently have or that applies to your particular grant</t>
    </r>
    <r>
      <rPr>
        <sz val="10"/>
        <rFont val="Arial"/>
        <family val="2"/>
      </rPr>
      <t xml:space="preserve">: 
</t>
    </r>
  </si>
  <si>
    <t>This form and ALL receipts must be submitted electronically by email to RandD@dickinson.edu</t>
  </si>
  <si>
    <t>Please note:  As soon as your trip has been approved and you have received an R&amp;D award letter for your grant, you may use this form to be reimbursed for expenses you paid prior to your trip, such as registration and airfare.  Then upon you return, complete the form again for reimbursement of your remaining expenses.</t>
  </si>
  <si>
    <t xml:space="preserve">Once the electronic expense form and receipts have been received, additional coding will be done before forwarding to the finance department for processing. </t>
  </si>
  <si>
    <t>All electronic copies of receipts MUST have your name and the location of the trip in the file name</t>
  </si>
  <si>
    <t>If extra lines are needed in specific areas of section B or you have any questions about completing the Detail Worksheet please email RandD@dickinson.edu</t>
  </si>
  <si>
    <t>Any questions regarding this form please contact RandD@dickinson.edu</t>
  </si>
  <si>
    <r>
      <t xml:space="preserve">Complete both Sections A&amp;B (white cells only) of the Detailed Worksheet, this information will automatically be fed into the Fin Ops Form. </t>
    </r>
    <r>
      <rPr>
        <b/>
        <sz val="10"/>
        <rFont val="Arial"/>
        <family val="2"/>
      </rPr>
      <t>You do NOT need to enter anything into the Fin Ops Form</t>
    </r>
  </si>
  <si>
    <t xml:space="preserve">Enter all financial information into the Detail Worksheet.  The information you enter in the Detail Worksheet will auto-calculate into totals in the gray column.  No need for a calculator!  Just make sure you have a receipt to match each entry.  </t>
  </si>
  <si>
    <t>Total Spent</t>
  </si>
  <si>
    <t xml:space="preserve">Reimbursement to Dept </t>
  </si>
  <si>
    <t>Remaining Award</t>
  </si>
  <si>
    <t>Department</t>
  </si>
  <si>
    <t>Updated 9/29/22</t>
  </si>
  <si>
    <t xml:space="preserve">If you charged any expenses to your Department purchasing card, enter Department Account Number# here (not card #):  
</t>
  </si>
  <si>
    <t xml:space="preserve">All Other   </t>
  </si>
  <si>
    <t>Miscellaneous/Extra Lines</t>
  </si>
  <si>
    <t>Business Name on Receipt/Description
(Enter each receipt separately for ease of reconciliation--
totals will auto-calculate) - If using for extra lines please specify from which section</t>
  </si>
  <si>
    <t>To begin the expense form click HERE</t>
  </si>
  <si>
    <t>Kenderdine Electronic Expense Form / Detail Worksheet</t>
  </si>
  <si>
    <r>
      <t>Dickinson College Kenderdine R&amp;D Detail Worksheet</t>
    </r>
    <r>
      <rPr>
        <b/>
        <sz val="10"/>
        <rFont val="Arial"/>
        <family val="2"/>
      </rPr>
      <t xml:space="preserve">
</t>
    </r>
    <r>
      <rPr>
        <b/>
        <sz val="9"/>
        <rFont val="Arial"/>
        <family val="2"/>
      </rPr>
      <t xml:space="preserve">Please fill in </t>
    </r>
    <r>
      <rPr>
        <b/>
        <sz val="9"/>
        <color indexed="10"/>
        <rFont val="Arial"/>
        <family val="2"/>
      </rPr>
      <t>Sections A &amp; B</t>
    </r>
    <r>
      <rPr>
        <b/>
        <sz val="9"/>
        <rFont val="Arial"/>
        <family val="2"/>
      </rPr>
      <t xml:space="preserve"> (type in white cells only--gray cells are locked)
</t>
    </r>
    <r>
      <rPr>
        <b/>
        <sz val="8"/>
        <rFont val="Arial"/>
        <family val="2"/>
      </rPr>
      <t>When complete, please return via E-MAIL ELECTRONICALLY to randd@dickinson.edu along with digital copies of all receipts</t>
    </r>
    <r>
      <rPr>
        <b/>
        <sz val="9"/>
        <rFont val="Arial"/>
        <family val="2"/>
      </rPr>
      <t xml:space="preserve">
</t>
    </r>
    <r>
      <rPr>
        <b/>
        <sz val="8"/>
        <rFont val="Arial"/>
        <family val="2"/>
      </rPr>
      <t>To print both this detail sheet AND the official expense form on 2nd tab (see bottom left of screen), select "Entire Workbook" in print window</t>
    </r>
  </si>
  <si>
    <r>
      <t>Conference Name:</t>
    </r>
    <r>
      <rPr>
        <sz val="10"/>
        <rFont val="Arial"/>
        <family val="2"/>
      </rPr>
      <t xml:space="preserve">  </t>
    </r>
  </si>
  <si>
    <r>
      <t>Dates Attended:</t>
    </r>
    <r>
      <rPr>
        <sz val="9"/>
        <rFont val="Arial"/>
        <family val="2"/>
      </rPr>
      <t xml:space="preserve">  </t>
    </r>
  </si>
  <si>
    <t>* Please specify type of expense in the Decription</t>
  </si>
  <si>
    <t>Air/Train Travel/Bus/Taxi/Ride Share</t>
  </si>
  <si>
    <t>College Car/Car Rental/Parking/Tolls</t>
  </si>
  <si>
    <t>Milage</t>
  </si>
  <si>
    <t xml:space="preserve">Meals  </t>
  </si>
  <si>
    <t xml:space="preserve">Hotel/
Housing  </t>
  </si>
  <si>
    <t xml:space="preserve">Registration
Fee     </t>
  </si>
  <si>
    <t xml:space="preserve">Hotel/Housing  </t>
  </si>
  <si>
    <t>Registration Fee</t>
  </si>
  <si>
    <t>Total Trip Mileage</t>
  </si>
  <si>
    <t xml:space="preserve">                           Total Air/Train Travel/Bus/Taxi/Ride Share</t>
  </si>
  <si>
    <t>Total College Car/Car Rental/Parking/Tolls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</si>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</sst>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2]* #,##0.00_);_([$€-2]* \(#,##0.00\);_([$€-2]* &quot;-&quot;??_)"/>
    <numFmt numFmtId="165" formatCode="&quot;$&quot;#,##0.00"/>
    <numFmt numFmtId="166" formatCode="mm/dd/yy;@"/>
    <numFmt numFmtId="167" formatCode="&quot;$&quot;#,##0.000"/>
    <numFmt numFmtId="168" formatCode="0.0"/>
    <numFmt numFmtId="169" formatCode="#,##0.00000"/>
    <numFmt numFmtId="170" formatCode="0.00000"/>
    <numFmt numFmtId="171" formatCode="#,##0.000"/>
  </numFmts>
  <fonts count="35"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b/>
      <sz val="9"/>
      <name val="Arial"/>
      <family val="2"/>
    </font>
    <font>
      <sz val="6"/>
      <name val="Arial"/>
      <family val="2"/>
    </font>
    <font>
      <b/>
      <sz val="6"/>
      <name val="Arial"/>
      <family val="2"/>
    </font>
    <font>
      <sz val="12"/>
      <name val="Arial"/>
      <family val="2"/>
    </font>
    <font>
      <sz val="11"/>
      <name val="Arial"/>
      <family val="2"/>
    </font>
    <font>
      <sz val="9"/>
      <name val="Arial"/>
      <family val="2"/>
    </font>
    <font>
      <sz val="8"/>
      <name val="Arial"/>
      <family val="2"/>
    </font>
    <font>
      <sz val="7"/>
      <name val="Arial"/>
      <family val="2"/>
    </font>
    <font>
      <i/>
      <sz val="8"/>
      <name val="Arial"/>
      <family val="2"/>
    </font>
    <font>
      <sz val="9"/>
      <name val="Arial"/>
      <family val="2"/>
    </font>
    <font>
      <sz val="14"/>
      <name val="Arial"/>
      <family val="2"/>
    </font>
    <font>
      <b/>
      <sz val="11"/>
      <name val="Arial"/>
      <family val="2"/>
    </font>
    <font>
      <sz val="7"/>
      <name val="Arial"/>
      <family val="2"/>
    </font>
    <font>
      <i/>
      <sz val="6"/>
      <name val="Arial"/>
      <family val="2"/>
    </font>
    <font>
      <b/>
      <sz val="7"/>
      <name val="Arial"/>
      <family val="2"/>
    </font>
    <font>
      <b/>
      <sz val="8"/>
      <name val="Arial"/>
      <family val="2"/>
    </font>
    <font>
      <sz val="12"/>
      <name val="Arial"/>
      <family val="2"/>
    </font>
    <font>
      <i/>
      <sz val="7"/>
      <name val="Arial"/>
      <family val="2"/>
    </font>
    <font>
      <b/>
      <sz val="14"/>
      <name val="Arial"/>
      <family val="2"/>
    </font>
    <font>
      <b/>
      <sz val="12"/>
      <name val="Arial"/>
      <family val="2"/>
    </font>
    <font>
      <b/>
      <sz val="12"/>
      <color indexed="10"/>
      <name val="Arial"/>
      <family val="2"/>
    </font>
    <font>
      <sz val="12"/>
      <color indexed="10"/>
      <name val="Arial"/>
      <family val="2"/>
    </font>
    <font>
      <b/>
      <sz val="9"/>
      <color indexed="10"/>
      <name val="Arial"/>
      <family val="2"/>
    </font>
    <font>
      <u/>
      <sz val="10"/>
      <name val="Arial"/>
      <family val="2"/>
    </font>
    <font>
      <u/>
      <sz val="8"/>
      <name val="Arial"/>
      <family val="2"/>
    </font>
    <font>
      <sz val="10"/>
      <name val="Arial"/>
      <family val="2"/>
    </font>
    <font>
      <b/>
      <u/>
      <sz val="10"/>
      <name val="Arial"/>
      <family val="2"/>
    </font>
    <font>
      <b/>
      <sz val="12"/>
      <color rgb="FFFF0000"/>
      <name val="Arial"/>
      <family val="2"/>
    </font>
    <font>
      <u/>
      <sz val="10"/>
      <color theme="10"/>
      <name val="Arial"/>
      <family val="2"/>
    </font>
  </fonts>
  <fills count="5">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49">
    <border>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0" fontId="34" fillId="0" borderId="0" applyNumberFormat="0" applyFill="0" applyBorder="0" applyAlignment="0" applyProtection="0"/>
  </cellStyleXfs>
  <cellXfs count="344">
    <xf numFmtId="0" fontId="0" fillId="0" borderId="0" xfId="0"/>
    <xf numFmtId="0" fontId="10" fillId="0" borderId="0" xfId="0" applyFont="1"/>
    <xf numFmtId="0" fontId="12" fillId="2" borderId="1" xfId="0" applyFont="1" applyFill="1" applyBorder="1" applyAlignment="1">
      <alignment horizontal="center"/>
    </xf>
    <xf numFmtId="49" fontId="0" fillId="0" borderId="0" xfId="0" applyNumberFormat="1"/>
    <xf numFmtId="0" fontId="12" fillId="0" borderId="0" xfId="0" applyFont="1" applyFill="1" applyBorder="1" applyAlignment="1">
      <alignment horizontal="left"/>
    </xf>
    <xf numFmtId="0" fontId="10" fillId="0" borderId="0" xfId="0" applyFont="1" applyFill="1" applyBorder="1"/>
    <xf numFmtId="165" fontId="12" fillId="2" borderId="2" xfId="0" applyNumberFormat="1" applyFont="1" applyFill="1" applyBorder="1" applyAlignment="1">
      <alignment horizontal="center"/>
    </xf>
    <xf numFmtId="7" fontId="12" fillId="2" borderId="3" xfId="0" applyNumberFormat="1" applyFont="1" applyFill="1" applyBorder="1" applyAlignment="1">
      <alignment horizontal="center"/>
    </xf>
    <xf numFmtId="0" fontId="0" fillId="0" borderId="0" xfId="0" applyFill="1" applyBorder="1" applyAlignment="1">
      <alignment vertical="top"/>
    </xf>
    <xf numFmtId="165" fontId="4" fillId="0" borderId="4" xfId="0" applyNumberFormat="1" applyFont="1" applyFill="1" applyBorder="1" applyAlignment="1">
      <alignment vertical="top"/>
    </xf>
    <xf numFmtId="0" fontId="0" fillId="0" borderId="4" xfId="0" applyFill="1" applyBorder="1" applyAlignment="1">
      <alignment vertical="top"/>
    </xf>
    <xf numFmtId="0" fontId="0" fillId="0" borderId="0" xfId="0" applyFill="1" applyAlignment="1">
      <alignment vertical="top"/>
    </xf>
    <xf numFmtId="165" fontId="4" fillId="0" borderId="0" xfId="0" applyNumberFormat="1" applyFont="1" applyFill="1" applyBorder="1" applyAlignment="1">
      <alignment horizontal="left" vertical="top"/>
    </xf>
    <xf numFmtId="0" fontId="0" fillId="0" borderId="0" xfId="0" applyFill="1" applyBorder="1" applyAlignment="1">
      <alignment horizontal="left" vertical="top"/>
    </xf>
    <xf numFmtId="165" fontId="4" fillId="0" borderId="0" xfId="0" applyNumberFormat="1" applyFont="1" applyFill="1" applyBorder="1" applyAlignment="1">
      <alignment vertical="top"/>
    </xf>
    <xf numFmtId="0" fontId="8" fillId="0" borderId="5" xfId="0" applyFont="1" applyFill="1" applyBorder="1" applyAlignment="1">
      <alignment horizontal="center" vertical="top"/>
    </xf>
    <xf numFmtId="0" fontId="8" fillId="0" borderId="6" xfId="0" applyFont="1" applyFill="1" applyBorder="1" applyAlignment="1">
      <alignment horizontal="center" vertical="top"/>
    </xf>
    <xf numFmtId="164" fontId="8" fillId="0" borderId="6" xfId="2" applyFont="1" applyFill="1" applyBorder="1" applyAlignment="1">
      <alignment horizontal="center" vertical="top" wrapText="1"/>
    </xf>
    <xf numFmtId="0" fontId="8" fillId="0" borderId="6" xfId="0" applyFont="1" applyFill="1" applyBorder="1" applyAlignment="1">
      <alignment horizontal="center" vertical="top" wrapText="1"/>
    </xf>
    <xf numFmtId="44" fontId="8" fillId="0" borderId="6" xfId="1" applyFont="1" applyFill="1" applyBorder="1" applyAlignment="1">
      <alignment horizontal="center" vertical="top"/>
    </xf>
    <xf numFmtId="165" fontId="11" fillId="0" borderId="0" xfId="0" applyNumberFormat="1" applyFont="1" applyFill="1" applyBorder="1" applyAlignment="1">
      <alignment vertical="top"/>
    </xf>
    <xf numFmtId="0" fontId="11" fillId="0" borderId="0" xfId="0" applyFont="1" applyFill="1" applyBorder="1" applyAlignment="1">
      <alignment vertical="top"/>
    </xf>
    <xf numFmtId="165" fontId="4" fillId="0" borderId="0" xfId="0" applyNumberFormat="1" applyFont="1" applyFill="1" applyAlignment="1">
      <alignment vertical="top"/>
    </xf>
    <xf numFmtId="165" fontId="5" fillId="0" borderId="0" xfId="0" applyNumberFormat="1" applyFont="1" applyFill="1" applyBorder="1" applyAlignment="1">
      <alignment vertical="top"/>
    </xf>
    <xf numFmtId="0" fontId="3" fillId="0" borderId="0" xfId="0" applyFont="1" applyFill="1" applyBorder="1" applyAlignment="1">
      <alignment vertical="top"/>
    </xf>
    <xf numFmtId="44" fontId="8" fillId="0" borderId="7" xfId="1" applyFont="1" applyFill="1" applyBorder="1" applyAlignment="1">
      <alignment horizontal="center" vertical="top"/>
    </xf>
    <xf numFmtId="165" fontId="5" fillId="0" borderId="0" xfId="0" applyNumberFormat="1" applyFont="1" applyFill="1" applyAlignment="1">
      <alignment vertical="top"/>
    </xf>
    <xf numFmtId="0" fontId="3" fillId="0" borderId="0" xfId="0" applyFont="1" applyFill="1" applyAlignment="1">
      <alignment vertical="top"/>
    </xf>
    <xf numFmtId="164" fontId="0" fillId="0" borderId="0" xfId="2" applyFont="1" applyFill="1" applyAlignment="1">
      <alignment vertical="top" wrapText="1"/>
    </xf>
    <xf numFmtId="44" fontId="0" fillId="0" borderId="0" xfId="1" applyFont="1" applyFill="1" applyAlignment="1">
      <alignment vertical="top"/>
    </xf>
    <xf numFmtId="165" fontId="2" fillId="0" borderId="0" xfId="0" applyNumberFormat="1" applyFont="1" applyAlignment="1">
      <alignment horizontal="right"/>
    </xf>
    <xf numFmtId="165" fontId="2" fillId="0" borderId="8" xfId="0" applyNumberFormat="1" applyFont="1" applyFill="1" applyBorder="1" applyAlignment="1" applyProtection="1">
      <alignment horizontal="center" vertical="top" wrapText="1"/>
      <protection locked="0"/>
    </xf>
    <xf numFmtId="0" fontId="0" fillId="0" borderId="9" xfId="0" applyNumberFormat="1" applyFill="1" applyBorder="1" applyAlignment="1" applyProtection="1">
      <alignment vertical="top"/>
      <protection locked="0"/>
    </xf>
    <xf numFmtId="1" fontId="0" fillId="0" borderId="1" xfId="0" applyNumberFormat="1" applyFill="1" applyBorder="1" applyAlignment="1" applyProtection="1">
      <alignment horizontal="center" vertical="top" wrapText="1"/>
      <protection locked="0"/>
    </xf>
    <xf numFmtId="165" fontId="1" fillId="0" borderId="8" xfId="0" applyNumberFormat="1" applyFont="1" applyFill="1" applyBorder="1" applyAlignment="1" applyProtection="1">
      <alignment horizontal="center" vertical="top" wrapText="1"/>
      <protection locked="0"/>
    </xf>
    <xf numFmtId="14" fontId="0" fillId="0" borderId="10" xfId="0" applyNumberFormat="1" applyFill="1" applyBorder="1" applyAlignment="1" applyProtection="1">
      <alignment horizontal="center" vertical="top" wrapText="1"/>
      <protection locked="0"/>
    </xf>
    <xf numFmtId="166" fontId="0" fillId="0" borderId="0" xfId="0" applyNumberFormat="1" applyFill="1" applyBorder="1" applyAlignment="1" applyProtection="1">
      <alignment horizontal="right" vertical="top" wrapText="1"/>
      <protection locked="0"/>
    </xf>
    <xf numFmtId="39" fontId="0" fillId="0" borderId="0" xfId="2" applyNumberFormat="1" applyFont="1" applyFill="1" applyBorder="1" applyAlignment="1" applyProtection="1">
      <alignment vertical="top" wrapText="1"/>
      <protection locked="0"/>
    </xf>
    <xf numFmtId="0" fontId="4" fillId="0" borderId="0" xfId="0" applyFont="1" applyFill="1" applyBorder="1" applyAlignment="1" applyProtection="1">
      <alignment vertical="top" wrapText="1"/>
      <protection locked="0"/>
    </xf>
    <xf numFmtId="43" fontId="0" fillId="0" borderId="0" xfId="2" applyNumberFormat="1" applyFont="1" applyFill="1" applyBorder="1" applyAlignment="1" applyProtection="1">
      <alignment vertical="top" wrapText="1"/>
      <protection locked="0"/>
    </xf>
    <xf numFmtId="169" fontId="0" fillId="0" borderId="0" xfId="0" applyNumberFormat="1" applyFill="1" applyBorder="1" applyAlignment="1" applyProtection="1">
      <alignment vertical="top"/>
      <protection locked="0"/>
    </xf>
    <xf numFmtId="170" fontId="0" fillId="0" borderId="0" xfId="0" applyNumberFormat="1" applyFill="1" applyBorder="1" applyAlignment="1" applyProtection="1">
      <alignment vertical="top"/>
      <protection locked="0"/>
    </xf>
    <xf numFmtId="166" fontId="0" fillId="0" borderId="0" xfId="0" applyNumberFormat="1" applyFill="1" applyAlignment="1" applyProtection="1">
      <alignment horizontal="right" vertical="top" wrapText="1"/>
      <protection locked="0"/>
    </xf>
    <xf numFmtId="0" fontId="0" fillId="0" borderId="0" xfId="0" applyFill="1" applyAlignment="1" applyProtection="1">
      <alignment vertical="top" wrapText="1"/>
      <protection locked="0"/>
    </xf>
    <xf numFmtId="43" fontId="0" fillId="0" borderId="0" xfId="2" applyNumberFormat="1" applyFont="1" applyFill="1" applyAlignment="1" applyProtection="1">
      <alignment vertical="top" wrapText="1"/>
      <protection locked="0"/>
    </xf>
    <xf numFmtId="0" fontId="0" fillId="0" borderId="0" xfId="0" applyFill="1" applyBorder="1" applyAlignment="1" applyProtection="1">
      <alignment vertical="top" wrapText="1"/>
      <protection locked="0"/>
    </xf>
    <xf numFmtId="43" fontId="0" fillId="0" borderId="0" xfId="0" applyNumberFormat="1" applyFill="1" applyBorder="1" applyAlignment="1" applyProtection="1">
      <alignment vertical="top"/>
      <protection locked="0"/>
    </xf>
    <xf numFmtId="43" fontId="0" fillId="0" borderId="11" xfId="0" applyNumberFormat="1" applyFill="1" applyBorder="1" applyAlignment="1" applyProtection="1">
      <alignment vertical="top"/>
      <protection locked="0"/>
    </xf>
    <xf numFmtId="166" fontId="12" fillId="0" borderId="12" xfId="0" applyNumberFormat="1" applyFont="1" applyFill="1" applyBorder="1" applyAlignment="1" applyProtection="1">
      <alignment vertical="top" wrapText="1"/>
      <protection locked="0"/>
    </xf>
    <xf numFmtId="168" fontId="10" fillId="0" borderId="12" xfId="0" applyNumberFormat="1" applyFont="1" applyFill="1" applyBorder="1" applyProtection="1">
      <protection locked="0"/>
    </xf>
    <xf numFmtId="165" fontId="2" fillId="0" borderId="8" xfId="0" applyNumberFormat="1" applyFont="1" applyFill="1" applyBorder="1" applyAlignment="1" applyProtection="1">
      <alignment horizontal="right" vertical="top" wrapText="1"/>
      <protection locked="0"/>
    </xf>
    <xf numFmtId="165" fontId="2" fillId="0" borderId="1" xfId="0" applyNumberFormat="1" applyFont="1" applyFill="1" applyBorder="1" applyAlignment="1" applyProtection="1">
      <alignment horizontal="right" vertical="top" wrapText="1"/>
      <protection locked="0"/>
    </xf>
    <xf numFmtId="4" fontId="0" fillId="0" borderId="0" xfId="0" applyNumberFormat="1" applyFill="1" applyAlignment="1">
      <alignment vertical="top"/>
    </xf>
    <xf numFmtId="4" fontId="30" fillId="0" borderId="0" xfId="0" applyNumberFormat="1" applyFont="1" applyAlignment="1">
      <alignment horizontal="right"/>
    </xf>
    <xf numFmtId="49" fontId="2" fillId="0" borderId="8" xfId="0" applyNumberFormat="1" applyFont="1" applyFill="1" applyBorder="1" applyAlignment="1" applyProtection="1">
      <alignment horizontal="center" vertical="top" wrapTex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165" fontId="2" fillId="0" borderId="0" xfId="0" applyNumberFormat="1" applyFont="1"/>
    <xf numFmtId="165" fontId="1" fillId="0" borderId="15" xfId="0" applyNumberFormat="1" applyFont="1" applyFill="1" applyBorder="1" applyAlignment="1" applyProtection="1">
      <protection locked="0"/>
    </xf>
    <xf numFmtId="165" fontId="0" fillId="0" borderId="14" xfId="0" applyNumberFormat="1" applyFill="1" applyBorder="1" applyAlignment="1" applyProtection="1">
      <alignment vertical="center" wrapText="1"/>
      <protection locked="0"/>
    </xf>
    <xf numFmtId="165" fontId="0" fillId="0" borderId="13" xfId="0" applyNumberFormat="1" applyFill="1" applyBorder="1" applyAlignment="1" applyProtection="1">
      <alignment horizontal="right" vertical="center" wrapText="1"/>
      <protection locked="0"/>
    </xf>
    <xf numFmtId="0" fontId="1" fillId="0" borderId="0" xfId="0" applyFont="1"/>
    <xf numFmtId="0" fontId="1" fillId="0" borderId="0" xfId="0" applyFont="1" applyAlignment="1">
      <alignment vertical="top" wrapText="1"/>
    </xf>
    <xf numFmtId="4" fontId="13" fillId="0" borderId="0" xfId="0" applyNumberFormat="1" applyFont="1" applyFill="1" applyAlignment="1">
      <alignment horizontal="left"/>
    </xf>
    <xf numFmtId="0" fontId="13" fillId="0" borderId="0" xfId="0" applyFont="1" applyFill="1" applyAlignment="1">
      <alignment vertical="top"/>
    </xf>
    <xf numFmtId="0" fontId="2" fillId="0" borderId="0" xfId="0" applyFont="1" applyAlignment="1">
      <alignment vertical="top" wrapText="1"/>
    </xf>
    <xf numFmtId="165" fontId="0" fillId="0" borderId="0" xfId="0" applyNumberFormat="1" applyFill="1" applyAlignment="1">
      <alignment vertical="top"/>
    </xf>
    <xf numFmtId="164" fontId="13" fillId="0" borderId="0" xfId="2" applyFont="1" applyFill="1" applyAlignment="1">
      <alignment vertical="top" wrapText="1"/>
    </xf>
    <xf numFmtId="164" fontId="2" fillId="0" borderId="0" xfId="2" applyFont="1" applyFill="1" applyAlignment="1">
      <alignment vertical="top" wrapText="1"/>
    </xf>
    <xf numFmtId="0" fontId="10" fillId="3" borderId="0" xfId="0" applyFont="1" applyFill="1" applyBorder="1" applyAlignment="1">
      <alignment horizontal="left"/>
    </xf>
    <xf numFmtId="0" fontId="11" fillId="3" borderId="17" xfId="0" applyFont="1" applyFill="1" applyBorder="1" applyAlignment="1">
      <alignment horizontal="center" vertical="top" wrapText="1"/>
    </xf>
    <xf numFmtId="0" fontId="14" fillId="3" borderId="12" xfId="0" applyFont="1" applyFill="1" applyBorder="1" applyAlignment="1">
      <alignment horizontal="right" vertical="top" wrapText="1"/>
    </xf>
    <xf numFmtId="165" fontId="10" fillId="3" borderId="12" xfId="0" applyNumberFormat="1" applyFont="1" applyFill="1" applyBorder="1"/>
    <xf numFmtId="165" fontId="10" fillId="3" borderId="12" xfId="0" applyNumberFormat="1" applyFont="1" applyFill="1" applyBorder="1" applyAlignment="1">
      <alignment horizontal="right"/>
    </xf>
    <xf numFmtId="49" fontId="10" fillId="3" borderId="17" xfId="0" applyNumberFormat="1" applyFont="1" applyFill="1" applyBorder="1" applyAlignment="1">
      <alignment vertical="top" wrapText="1"/>
    </xf>
    <xf numFmtId="165" fontId="10" fillId="3" borderId="17" xfId="0" applyNumberFormat="1" applyFont="1" applyFill="1" applyBorder="1"/>
    <xf numFmtId="165" fontId="10" fillId="3" borderId="10" xfId="0" applyNumberFormat="1" applyFont="1" applyFill="1" applyBorder="1"/>
    <xf numFmtId="165" fontId="3" fillId="3" borderId="18" xfId="0" applyNumberFormat="1" applyFont="1" applyFill="1" applyBorder="1" applyAlignment="1">
      <alignment horizontal="right" vertical="center"/>
    </xf>
    <xf numFmtId="0" fontId="1" fillId="3" borderId="0" xfId="0" applyFont="1" applyFill="1" applyBorder="1" applyAlignment="1" applyProtection="1">
      <alignment horizontal="left" vertical="top"/>
    </xf>
    <xf numFmtId="0" fontId="1" fillId="3" borderId="11" xfId="0" applyFont="1" applyFill="1" applyBorder="1" applyAlignment="1" applyProtection="1">
      <alignment horizontal="left" vertical="top"/>
    </xf>
    <xf numFmtId="0" fontId="3" fillId="3" borderId="19" xfId="0" applyFont="1" applyFill="1" applyBorder="1" applyAlignment="1">
      <alignment vertical="top"/>
    </xf>
    <xf numFmtId="0" fontId="20" fillId="3" borderId="20" xfId="0" applyFont="1" applyFill="1" applyBorder="1" applyAlignment="1">
      <alignment vertical="top" wrapText="1"/>
    </xf>
    <xf numFmtId="0" fontId="3" fillId="3" borderId="20" xfId="0" applyFont="1" applyFill="1" applyBorder="1" applyAlignment="1">
      <alignment vertical="top" wrapText="1"/>
    </xf>
    <xf numFmtId="0" fontId="6" fillId="3" borderId="20" xfId="0" applyFont="1" applyFill="1" applyBorder="1" applyAlignment="1">
      <alignment vertical="top" wrapText="1"/>
    </xf>
    <xf numFmtId="0" fontId="8" fillId="3" borderId="20" xfId="0" applyFont="1" applyFill="1" applyBorder="1" applyAlignment="1">
      <alignment vertical="top" wrapText="1"/>
    </xf>
    <xf numFmtId="0" fontId="3" fillId="3" borderId="19" xfId="0" applyFont="1" applyFill="1" applyBorder="1" applyAlignment="1">
      <alignment horizontal="left" vertical="top"/>
    </xf>
    <xf numFmtId="0" fontId="20" fillId="3" borderId="4" xfId="0" applyFont="1" applyFill="1" applyBorder="1" applyAlignment="1">
      <alignment vertical="top" wrapText="1"/>
    </xf>
    <xf numFmtId="0" fontId="20" fillId="3" borderId="19" xfId="0" applyFont="1" applyFill="1" applyBorder="1" applyAlignment="1">
      <alignment horizontal="left" vertical="top" wrapText="1"/>
    </xf>
    <xf numFmtId="171" fontId="0" fillId="3" borderId="0" xfId="0" applyNumberFormat="1" applyFill="1" applyBorder="1" applyAlignment="1">
      <alignment vertical="top"/>
    </xf>
    <xf numFmtId="44" fontId="31" fillId="3" borderId="2" xfId="1" applyFont="1" applyFill="1" applyBorder="1" applyAlignment="1">
      <alignment vertical="top"/>
    </xf>
    <xf numFmtId="0" fontId="0" fillId="3" borderId="9" xfId="0" applyFill="1" applyBorder="1" applyAlignment="1">
      <alignment vertical="top" wrapText="1"/>
    </xf>
    <xf numFmtId="44" fontId="3" fillId="3" borderId="8" xfId="1" applyFont="1" applyFill="1" applyBorder="1" applyAlignment="1">
      <alignment vertical="top"/>
    </xf>
    <xf numFmtId="39" fontId="0" fillId="3" borderId="9" xfId="0" applyNumberFormat="1" applyFill="1" applyBorder="1" applyAlignment="1">
      <alignment vertical="top" wrapText="1"/>
    </xf>
    <xf numFmtId="0" fontId="12" fillId="3" borderId="0" xfId="0" applyFont="1" applyFill="1" applyBorder="1" applyAlignment="1">
      <alignment vertical="top" wrapText="1"/>
    </xf>
    <xf numFmtId="43" fontId="0" fillId="3" borderId="9" xfId="0" applyNumberFormat="1" applyFill="1" applyBorder="1" applyAlignment="1">
      <alignment vertical="top" wrapText="1"/>
    </xf>
    <xf numFmtId="44" fontId="3" fillId="3" borderId="1" xfId="1" applyFont="1" applyFill="1" applyBorder="1" applyAlignment="1">
      <alignment vertical="top"/>
    </xf>
    <xf numFmtId="0" fontId="0" fillId="3" borderId="9" xfId="0" applyFill="1" applyBorder="1" applyAlignment="1">
      <alignment horizontal="right" vertical="top"/>
    </xf>
    <xf numFmtId="0" fontId="0" fillId="3" borderId="9" xfId="0" applyFill="1" applyBorder="1" applyAlignment="1">
      <alignment vertical="top"/>
    </xf>
    <xf numFmtId="44" fontId="3" fillId="3" borderId="22" xfId="1" applyFont="1" applyFill="1" applyBorder="1" applyAlignment="1">
      <alignment vertical="top"/>
    </xf>
    <xf numFmtId="0" fontId="19" fillId="3" borderId="23" xfId="0" applyFont="1" applyFill="1" applyBorder="1" applyAlignment="1">
      <alignment horizontal="center" vertical="top" wrapText="1"/>
    </xf>
    <xf numFmtId="0" fontId="0" fillId="3" borderId="24" xfId="0" applyFill="1" applyBorder="1" applyAlignment="1">
      <alignment vertical="top"/>
    </xf>
    <xf numFmtId="43" fontId="0" fillId="3" borderId="25" xfId="0" applyNumberFormat="1" applyFill="1" applyBorder="1" applyAlignment="1">
      <alignment vertical="top"/>
    </xf>
    <xf numFmtId="0" fontId="0" fillId="3" borderId="25" xfId="0" applyFill="1" applyBorder="1" applyAlignment="1">
      <alignment vertical="top"/>
    </xf>
    <xf numFmtId="0" fontId="19" fillId="3" borderId="26" xfId="0" applyFont="1" applyFill="1" applyBorder="1" applyAlignment="1">
      <alignment horizontal="center" vertical="top" wrapText="1"/>
    </xf>
    <xf numFmtId="165" fontId="14" fillId="3" borderId="27" xfId="0" applyNumberFormat="1" applyFont="1" applyFill="1" applyBorder="1" applyAlignment="1">
      <alignment horizontal="center" vertical="top"/>
    </xf>
    <xf numFmtId="0" fontId="19" fillId="3" borderId="28" xfId="0" applyFont="1" applyFill="1" applyBorder="1" applyAlignment="1">
      <alignment horizontal="center" vertical="top"/>
    </xf>
    <xf numFmtId="165" fontId="7" fillId="3" borderId="29" xfId="0" applyNumberFormat="1" applyFont="1" applyFill="1" applyBorder="1" applyAlignment="1">
      <alignment horizontal="center" vertical="top"/>
    </xf>
    <xf numFmtId="4" fontId="7" fillId="3" borderId="29" xfId="0" applyNumberFormat="1" applyFont="1" applyFill="1" applyBorder="1" applyAlignment="1">
      <alignment horizontal="center" vertical="top"/>
    </xf>
    <xf numFmtId="167" fontId="2" fillId="3" borderId="6" xfId="0" applyNumberFormat="1" applyFont="1" applyFill="1" applyBorder="1" applyAlignment="1">
      <alignment horizontal="center" vertical="top" wrapText="1"/>
    </xf>
    <xf numFmtId="43" fontId="4" fillId="3" borderId="9" xfId="0" applyNumberFormat="1" applyFont="1" applyFill="1" applyBorder="1" applyAlignment="1">
      <alignment vertical="top" wrapText="1"/>
    </xf>
    <xf numFmtId="43" fontId="4" fillId="3" borderId="9" xfId="0" applyNumberFormat="1" applyFont="1" applyFill="1" applyBorder="1" applyAlignment="1">
      <alignment horizontal="left"/>
    </xf>
    <xf numFmtId="43" fontId="4" fillId="3" borderId="9" xfId="0" applyNumberFormat="1" applyFont="1" applyFill="1" applyBorder="1" applyAlignment="1">
      <alignment vertical="top"/>
    </xf>
    <xf numFmtId="43" fontId="4" fillId="3" borderId="24" xfId="0" applyNumberFormat="1" applyFont="1" applyFill="1" applyBorder="1" applyAlignment="1">
      <alignment vertical="top"/>
    </xf>
    <xf numFmtId="0" fontId="3" fillId="0" borderId="0" xfId="0" applyFont="1" applyAlignment="1">
      <alignment vertical="top" wrapText="1"/>
    </xf>
    <xf numFmtId="0" fontId="4" fillId="0" borderId="0" xfId="0" applyFont="1"/>
    <xf numFmtId="0" fontId="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4" fillId="0" borderId="0" xfId="0" applyFont="1" applyAlignment="1">
      <alignment horizontal="right" vertical="top" wrapText="1"/>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49" fontId="3"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wrapText="1"/>
    </xf>
    <xf numFmtId="0" fontId="0" fillId="0" borderId="0" xfId="0" applyAlignment="1">
      <alignment vertical="top"/>
    </xf>
    <xf numFmtId="44" fontId="7" fillId="3" borderId="3" xfId="0" applyNumberFormat="1" applyFont="1" applyFill="1" applyBorder="1" applyAlignment="1">
      <alignment horizontal="center" vertical="top" wrapText="1"/>
    </xf>
    <xf numFmtId="2" fontId="0" fillId="0" borderId="0" xfId="0" applyNumberFormat="1" applyAlignment="1">
      <alignment vertical="top"/>
    </xf>
    <xf numFmtId="2" fontId="29" fillId="0" borderId="0" xfId="0" applyNumberFormat="1" applyFont="1" applyAlignment="1">
      <alignment vertical="top"/>
    </xf>
    <xf numFmtId="0" fontId="1" fillId="0" borderId="0" xfId="0" applyFont="1" applyAlignment="1">
      <alignment vertical="top"/>
    </xf>
    <xf numFmtId="2" fontId="0" fillId="0" borderId="11" xfId="0" applyNumberFormat="1" applyBorder="1" applyAlignment="1">
      <alignment vertical="top"/>
    </xf>
    <xf numFmtId="0" fontId="1" fillId="0" borderId="11" xfId="0" applyFont="1" applyBorder="1" applyAlignment="1">
      <alignment vertical="top"/>
    </xf>
    <xf numFmtId="165" fontId="2" fillId="0" borderId="0" xfId="0" applyNumberFormat="1" applyFont="1" applyAlignment="1">
      <alignment horizontal="right" vertical="center"/>
    </xf>
    <xf numFmtId="0" fontId="2" fillId="0" borderId="0" xfId="0" applyFont="1" applyAlignment="1">
      <alignment vertical="top"/>
    </xf>
    <xf numFmtId="165" fontId="2" fillId="0" borderId="45" xfId="0" applyNumberFormat="1" applyFont="1" applyBorder="1"/>
    <xf numFmtId="0" fontId="2" fillId="0" borderId="11" xfId="0" applyFont="1" applyBorder="1" applyAlignment="1">
      <alignment vertical="top"/>
    </xf>
    <xf numFmtId="0" fontId="10" fillId="0" borderId="11" xfId="0" applyFont="1" applyBorder="1"/>
    <xf numFmtId="165" fontId="0" fillId="4" borderId="12" xfId="0" applyNumberFormat="1" applyFill="1" applyBorder="1" applyAlignment="1">
      <alignment horizontal="right" vertical="center"/>
    </xf>
    <xf numFmtId="165" fontId="4" fillId="0" borderId="14" xfId="0" applyNumberFormat="1" applyFont="1" applyFill="1" applyBorder="1" applyAlignment="1">
      <alignment horizontal="right"/>
    </xf>
    <xf numFmtId="165" fontId="1" fillId="0" borderId="13" xfId="0" applyNumberFormat="1" applyFont="1" applyFill="1" applyBorder="1" applyAlignment="1" applyProtection="1">
      <protection locked="0"/>
    </xf>
    <xf numFmtId="165" fontId="0" fillId="0" borderId="13" xfId="0" applyNumberFormat="1" applyBorder="1" applyAlignment="1" applyProtection="1">
      <alignment horizontal="right"/>
      <protection locked="0"/>
    </xf>
    <xf numFmtId="165" fontId="0" fillId="0" borderId="14" xfId="0" applyNumberFormat="1" applyBorder="1" applyAlignment="1" applyProtection="1">
      <alignment horizontal="right" wrapText="1"/>
      <protection locked="0"/>
    </xf>
    <xf numFmtId="165" fontId="4" fillId="0" borderId="14" xfId="0" applyNumberFormat="1" applyFont="1" applyFill="1" applyBorder="1" applyAlignment="1" applyProtection="1">
      <alignment horizontal="right"/>
      <protection locked="0"/>
    </xf>
    <xf numFmtId="44" fontId="2" fillId="0" borderId="0" xfId="1" applyFont="1" applyFill="1" applyAlignment="1">
      <alignment vertical="top"/>
    </xf>
    <xf numFmtId="0" fontId="1" fillId="0" borderId="0" xfId="0" applyFont="1" applyFill="1" applyAlignment="1">
      <alignment vertical="top" wrapText="1"/>
    </xf>
    <xf numFmtId="0" fontId="1" fillId="0" borderId="0" xfId="0" applyFont="1" applyFill="1" applyAlignment="1" applyProtection="1">
      <alignment vertical="top" wrapText="1"/>
      <protection hidden="1"/>
    </xf>
    <xf numFmtId="0" fontId="33" fillId="0" borderId="0" xfId="0" applyFont="1" applyAlignment="1">
      <alignment horizontal="center" vertical="center"/>
    </xf>
    <xf numFmtId="0" fontId="34" fillId="0" borderId="0" xfId="3" applyAlignment="1">
      <alignment horizontal="center"/>
    </xf>
    <xf numFmtId="0" fontId="3" fillId="3" borderId="20" xfId="0" applyFont="1" applyFill="1" applyBorder="1" applyAlignment="1">
      <alignment vertical="top" wrapText="1"/>
    </xf>
    <xf numFmtId="0" fontId="25"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Alignment="1">
      <alignment vertical="top" wrapText="1"/>
    </xf>
    <xf numFmtId="0" fontId="17" fillId="0" borderId="20" xfId="0" applyFont="1" applyFill="1" applyBorder="1" applyAlignment="1">
      <alignment horizontal="left" vertical="top"/>
    </xf>
    <xf numFmtId="0" fontId="10" fillId="0" borderId="4" xfId="0" applyFont="1" applyBorder="1" applyAlignment="1">
      <alignment vertical="top"/>
    </xf>
    <xf numFmtId="0" fontId="10" fillId="0" borderId="1" xfId="0" applyFont="1" applyBorder="1" applyAlignment="1">
      <alignment vertical="top"/>
    </xf>
    <xf numFmtId="0" fontId="17" fillId="0" borderId="38" xfId="0" applyFont="1" applyFill="1" applyBorder="1" applyAlignment="1">
      <alignment horizontal="left" vertical="top"/>
    </xf>
    <xf numFmtId="0" fontId="10" fillId="0" borderId="28" xfId="0" applyFont="1" applyBorder="1" applyAlignment="1">
      <alignment vertical="top"/>
    </xf>
    <xf numFmtId="0" fontId="10" fillId="0" borderId="39" xfId="0" applyFont="1" applyBorder="1" applyAlignment="1">
      <alignment vertical="top"/>
    </xf>
    <xf numFmtId="0" fontId="1" fillId="0" borderId="9" xfId="0" applyNumberFormat="1" applyFont="1" applyFill="1" applyBorder="1" applyAlignment="1" applyProtection="1">
      <alignment vertical="top" wrapText="1"/>
      <protection locked="0"/>
    </xf>
    <xf numFmtId="0" fontId="1" fillId="0" borderId="8" xfId="0" applyNumberFormat="1" applyFont="1" applyBorder="1" applyAlignment="1" applyProtection="1">
      <alignment vertical="top" wrapText="1"/>
      <protection locked="0"/>
    </xf>
    <xf numFmtId="0" fontId="0" fillId="0" borderId="9" xfId="0" applyNumberFormat="1" applyFill="1" applyBorder="1" applyAlignment="1" applyProtection="1">
      <alignment vertical="top" wrapText="1"/>
      <protection locked="0"/>
    </xf>
    <xf numFmtId="0" fontId="0" fillId="0" borderId="8" xfId="0" applyNumberFormat="1"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1" fillId="0" borderId="9" xfId="0" applyNumberFormat="1" applyFont="1" applyBorder="1" applyAlignment="1" applyProtection="1">
      <alignment vertical="top" wrapText="1"/>
      <protection locked="0"/>
    </xf>
    <xf numFmtId="0" fontId="2" fillId="0" borderId="9" xfId="0" applyNumberFormat="1" applyFont="1" applyFill="1" applyBorder="1" applyAlignment="1" applyProtection="1">
      <alignment vertical="top" wrapText="1"/>
      <protection locked="0"/>
    </xf>
    <xf numFmtId="0" fontId="0" fillId="0" borderId="9" xfId="0" applyNumberFormat="1" applyBorder="1" applyAlignment="1" applyProtection="1">
      <alignment vertical="top" wrapText="1"/>
      <protection locked="0"/>
    </xf>
    <xf numFmtId="0" fontId="26" fillId="0" borderId="11" xfId="0" applyFont="1" applyBorder="1" applyAlignment="1">
      <alignment horizontal="center" vertical="top" wrapText="1"/>
    </xf>
    <xf numFmtId="0" fontId="27" fillId="0" borderId="11" xfId="0" applyFont="1" applyBorder="1" applyAlignment="1">
      <alignment vertical="top" wrapText="1"/>
    </xf>
    <xf numFmtId="0" fontId="25" fillId="0" borderId="32" xfId="0" applyFont="1" applyBorder="1" applyAlignment="1">
      <alignment horizontal="center" vertical="top" wrapText="1"/>
    </xf>
    <xf numFmtId="0" fontId="0" fillId="0" borderId="33" xfId="0" applyBorder="1" applyAlignment="1">
      <alignment vertical="top" wrapText="1"/>
    </xf>
    <xf numFmtId="0" fontId="0" fillId="0" borderId="34" xfId="0" applyBorder="1" applyAlignment="1">
      <alignment vertical="top" wrapText="1"/>
    </xf>
    <xf numFmtId="0" fontId="3" fillId="3" borderId="20" xfId="0" applyFont="1" applyFill="1" applyBorder="1" applyAlignment="1">
      <alignment vertical="top" wrapText="1"/>
    </xf>
    <xf numFmtId="0" fontId="3" fillId="3" borderId="30" xfId="0" applyFont="1" applyFill="1" applyBorder="1" applyAlignment="1">
      <alignment vertical="top" wrapText="1"/>
    </xf>
    <xf numFmtId="0" fontId="13" fillId="0" borderId="4" xfId="0" applyNumberFormat="1" applyFont="1" applyFill="1" applyBorder="1" applyAlignment="1" applyProtection="1">
      <alignment vertical="top" wrapText="1"/>
      <protection locked="0"/>
    </xf>
    <xf numFmtId="0" fontId="13" fillId="0" borderId="1" xfId="0" applyNumberFormat="1"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2" xfId="0" applyBorder="1" applyAlignment="1" applyProtection="1">
      <alignment vertical="top" wrapText="1"/>
      <protection locked="0"/>
    </xf>
    <xf numFmtId="0" fontId="0" fillId="0" borderId="11" xfId="0" applyBorder="1" applyAlignment="1" applyProtection="1">
      <alignment vertical="top" wrapText="1"/>
      <protection locked="0"/>
    </xf>
    <xf numFmtId="0" fontId="8" fillId="3" borderId="20" xfId="0" applyFont="1" applyFill="1" applyBorder="1" applyAlignment="1">
      <alignment horizontal="left" vertical="top" wrapText="1"/>
    </xf>
    <xf numFmtId="0" fontId="0" fillId="3" borderId="30" xfId="0" applyFill="1" applyBorder="1" applyAlignment="1">
      <alignment horizontal="left" vertical="top" wrapText="1"/>
    </xf>
    <xf numFmtId="0" fontId="0" fillId="3" borderId="31" xfId="0" applyFill="1" applyBorder="1" applyAlignment="1">
      <alignment horizontal="left" vertical="top" wrapText="1"/>
    </xf>
    <xf numFmtId="0" fontId="17" fillId="0" borderId="30" xfId="0" applyFont="1" applyFill="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vertical="top"/>
    </xf>
    <xf numFmtId="0" fontId="10" fillId="0" borderId="2" xfId="0" applyFont="1" applyBorder="1" applyAlignment="1">
      <alignment vertical="top"/>
    </xf>
    <xf numFmtId="0" fontId="3" fillId="3" borderId="9" xfId="0" applyFont="1" applyFill="1" applyBorder="1" applyAlignment="1">
      <alignment horizontal="right" vertical="top"/>
    </xf>
    <xf numFmtId="0" fontId="3" fillId="3" borderId="19" xfId="0" applyFont="1" applyFill="1" applyBorder="1" applyAlignment="1">
      <alignment horizontal="right" vertical="top" wrapText="1"/>
    </xf>
    <xf numFmtId="0" fontId="0" fillId="3" borderId="9" xfId="0" applyFill="1" applyBorder="1" applyAlignment="1">
      <alignment horizontal="right" vertical="top" wrapText="1"/>
    </xf>
    <xf numFmtId="165" fontId="26" fillId="0" borderId="32" xfId="0" applyNumberFormat="1" applyFont="1" applyFill="1" applyBorder="1" applyAlignment="1">
      <alignment horizontal="center" vertical="top" wrapText="1"/>
    </xf>
    <xf numFmtId="0" fontId="3" fillId="0" borderId="33" xfId="0" applyFont="1" applyBorder="1" applyAlignment="1">
      <alignment vertical="top" wrapText="1"/>
    </xf>
    <xf numFmtId="0" fontId="3" fillId="0" borderId="34" xfId="0" applyFont="1" applyBorder="1" applyAlignment="1">
      <alignment vertical="top" wrapText="1"/>
    </xf>
    <xf numFmtId="165" fontId="23" fillId="0" borderId="35" xfId="0" applyNumberFormat="1" applyFont="1" applyFill="1" applyBorder="1" applyAlignment="1">
      <alignment horizontal="center" vertical="top" wrapText="1"/>
    </xf>
    <xf numFmtId="165" fontId="18" fillId="0" borderId="35" xfId="0" applyNumberFormat="1" applyFont="1" applyFill="1" applyBorder="1" applyAlignment="1">
      <alignment horizontal="center" vertical="top" wrapText="1"/>
    </xf>
    <xf numFmtId="1" fontId="5" fillId="3" borderId="27" xfId="0" applyNumberFormat="1" applyFont="1" applyFill="1" applyBorder="1" applyAlignment="1">
      <alignment horizontal="center" vertical="top"/>
    </xf>
    <xf numFmtId="0" fontId="5" fillId="3" borderId="29" xfId="0" applyFont="1" applyFill="1" applyBorder="1" applyAlignment="1">
      <alignment horizontal="center" vertical="top"/>
    </xf>
    <xf numFmtId="0" fontId="10" fillId="0" borderId="4" xfId="0" applyFont="1" applyBorder="1" applyAlignment="1">
      <alignment horizontal="left" vertical="top"/>
    </xf>
    <xf numFmtId="0" fontId="3" fillId="3" borderId="19" xfId="0" applyFont="1" applyFill="1" applyBorder="1" applyAlignment="1">
      <alignment horizontal="right" vertical="top"/>
    </xf>
    <xf numFmtId="0" fontId="0" fillId="3" borderId="9" xfId="0" applyFill="1" applyBorder="1" applyAlignment="1">
      <alignment horizontal="right" vertical="top"/>
    </xf>
    <xf numFmtId="0" fontId="3" fillId="0" borderId="20" xfId="0" applyFont="1" applyFill="1" applyBorder="1" applyAlignment="1">
      <alignment horizontal="left" vertical="top"/>
    </xf>
    <xf numFmtId="0" fontId="0" fillId="0" borderId="4" xfId="0" applyBorder="1" applyAlignment="1">
      <alignment vertical="top"/>
    </xf>
    <xf numFmtId="0" fontId="0" fillId="0" borderId="1" xfId="0" applyBorder="1" applyAlignment="1">
      <alignment vertical="top"/>
    </xf>
    <xf numFmtId="0" fontId="3" fillId="3" borderId="36" xfId="0" applyFont="1" applyFill="1" applyBorder="1" applyAlignment="1">
      <alignment horizontal="right" vertical="top"/>
    </xf>
    <xf numFmtId="0" fontId="0" fillId="3" borderId="24" xfId="0" applyFill="1" applyBorder="1" applyAlignment="1">
      <alignment horizontal="right" vertical="top"/>
    </xf>
    <xf numFmtId="0" fontId="3" fillId="3" borderId="37" xfId="0" applyFont="1" applyFill="1" applyBorder="1" applyAlignment="1">
      <alignment horizontal="center" vertical="top"/>
    </xf>
    <xf numFmtId="0" fontId="0" fillId="3" borderId="25" xfId="0" applyFill="1" applyBorder="1" applyAlignment="1">
      <alignment horizontal="center" vertical="top"/>
    </xf>
    <xf numFmtId="0" fontId="9" fillId="3" borderId="0" xfId="0" applyFont="1" applyFill="1" applyBorder="1" applyAlignment="1">
      <alignment horizontal="center" vertical="top" wrapText="1"/>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center"/>
    </xf>
    <xf numFmtId="166" fontId="0" fillId="3" borderId="11" xfId="0" applyNumberFormat="1" applyFill="1" applyBorder="1" applyAlignment="1" applyProtection="1">
      <alignment horizontal="left"/>
      <protection locked="0"/>
    </xf>
    <xf numFmtId="0" fontId="10" fillId="0" borderId="11" xfId="0" applyFont="1" applyFill="1" applyBorder="1" applyAlignment="1" applyProtection="1">
      <alignment horizontal="left"/>
      <protection locked="0"/>
    </xf>
    <xf numFmtId="0" fontId="10" fillId="3" borderId="0" xfId="0" applyFont="1" applyFill="1" applyBorder="1" applyAlignment="1">
      <alignment horizontal="left"/>
    </xf>
    <xf numFmtId="1" fontId="12" fillId="3" borderId="17" xfId="0" applyNumberFormat="1" applyFont="1" applyFill="1" applyBorder="1" applyAlignment="1">
      <alignment horizontal="center" wrapText="1"/>
    </xf>
    <xf numFmtId="0" fontId="0" fillId="3" borderId="6" xfId="0" applyFill="1" applyBorder="1" applyAlignment="1"/>
    <xf numFmtId="0" fontId="4" fillId="3" borderId="17" xfId="0" applyFont="1" applyFill="1" applyBorder="1" applyAlignment="1">
      <alignment horizontal="center" vertical="top" wrapText="1"/>
    </xf>
    <xf numFmtId="0" fontId="0" fillId="3" borderId="6" xfId="0" applyFill="1" applyBorder="1" applyAlignment="1">
      <alignment horizontal="center" vertical="top" wrapText="1"/>
    </xf>
    <xf numFmtId="0" fontId="10" fillId="0" borderId="11" xfId="0" applyFont="1" applyBorder="1" applyAlignment="1">
      <alignment horizontal="center"/>
    </xf>
    <xf numFmtId="49" fontId="11" fillId="3" borderId="17"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wrapText="1"/>
    </xf>
    <xf numFmtId="0" fontId="4" fillId="3" borderId="6"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3" borderId="7" xfId="0" applyFill="1" applyBorder="1" applyAlignment="1">
      <alignment horizontal="center" vertical="top" wrapText="1"/>
    </xf>
    <xf numFmtId="165" fontId="12" fillId="1" borderId="19" xfId="0" applyNumberFormat="1" applyFont="1" applyFill="1" applyBorder="1" applyAlignment="1"/>
    <xf numFmtId="165" fontId="12" fillId="1" borderId="9" xfId="0" applyNumberFormat="1" applyFont="1" applyFill="1" applyBorder="1" applyAlignment="1"/>
    <xf numFmtId="165" fontId="12" fillId="1" borderId="8" xfId="0" applyNumberFormat="1" applyFont="1" applyFill="1" applyBorder="1" applyAlignment="1"/>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3" borderId="20" xfId="0" applyFont="1" applyFill="1" applyBorder="1" applyAlignment="1">
      <alignment vertical="center" wrapText="1"/>
    </xf>
    <xf numFmtId="0" fontId="10" fillId="3" borderId="1" xfId="0" applyFont="1" applyFill="1" applyBorder="1" applyAlignment="1">
      <alignment vertical="center" wrapText="1"/>
    </xf>
    <xf numFmtId="49" fontId="4" fillId="3" borderId="20" xfId="0" applyNumberFormat="1" applyFont="1" applyFill="1" applyBorder="1" applyAlignment="1">
      <alignment horizontal="right" vertical="center" wrapText="1"/>
    </xf>
    <xf numFmtId="0" fontId="0" fillId="3" borderId="4" xfId="0" applyFill="1" applyBorder="1" applyAlignment="1">
      <alignment horizontal="right" vertical="center" wrapText="1"/>
    </xf>
    <xf numFmtId="0" fontId="0" fillId="3" borderId="31" xfId="0" applyFill="1" applyBorder="1" applyAlignment="1">
      <alignment horizontal="right" vertical="center" wrapText="1"/>
    </xf>
    <xf numFmtId="0" fontId="0" fillId="3" borderId="11" xfId="0" applyFill="1" applyBorder="1" applyAlignment="1">
      <alignment horizontal="right" vertical="center" wrapText="1"/>
    </xf>
    <xf numFmtId="0" fontId="4" fillId="0" borderId="4" xfId="0" applyNumberFormat="1" applyFont="1" applyFill="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0" fillId="0" borderId="11"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3" borderId="38" xfId="0" applyFill="1" applyBorder="1" applyAlignment="1">
      <alignment vertical="center" wrapText="1"/>
    </xf>
    <xf numFmtId="0" fontId="0" fillId="3" borderId="28" xfId="0" applyFill="1" applyBorder="1"/>
    <xf numFmtId="0" fontId="0" fillId="3" borderId="30" xfId="0" applyFill="1" applyBorder="1"/>
    <xf numFmtId="0" fontId="0" fillId="3" borderId="0" xfId="0" applyFill="1"/>
    <xf numFmtId="0" fontId="0" fillId="3" borderId="31" xfId="0" applyFill="1" applyBorder="1"/>
    <xf numFmtId="0" fontId="0" fillId="3" borderId="11" xfId="0" applyFill="1" applyBorder="1"/>
    <xf numFmtId="0" fontId="0" fillId="0" borderId="28" xfId="0" applyNumberFormat="1" applyFill="1" applyBorder="1" applyAlignment="1" applyProtection="1">
      <alignment vertical="center" wrapText="1"/>
      <protection locked="0"/>
    </xf>
    <xf numFmtId="0" fontId="0" fillId="0" borderId="28" xfId="0" applyNumberFormat="1" applyBorder="1" applyProtection="1">
      <protection locked="0"/>
    </xf>
    <xf numFmtId="0" fontId="0" fillId="0" borderId="46" xfId="0" applyNumberFormat="1" applyBorder="1" applyProtection="1">
      <protection locked="0"/>
    </xf>
    <xf numFmtId="0" fontId="0" fillId="0" borderId="0" xfId="0" applyNumberFormat="1" applyProtection="1">
      <protection locked="0"/>
    </xf>
    <xf numFmtId="0" fontId="0" fillId="0" borderId="43" xfId="0" applyNumberFormat="1" applyBorder="1" applyProtection="1">
      <protection locked="0"/>
    </xf>
    <xf numFmtId="0" fontId="0" fillId="0" borderId="11" xfId="0" applyNumberFormat="1" applyBorder="1" applyProtection="1">
      <protection locked="0"/>
    </xf>
    <xf numFmtId="0" fontId="0" fillId="0" borderId="44" xfId="0" applyNumberFormat="1" applyBorder="1" applyProtection="1">
      <protection locked="0"/>
    </xf>
    <xf numFmtId="49" fontId="1" fillId="0" borderId="41" xfId="0" applyNumberFormat="1" applyFont="1" applyBorder="1" applyAlignment="1" applyProtection="1">
      <alignment horizontal="center" wrapText="1"/>
      <protection locked="0"/>
    </xf>
    <xf numFmtId="0" fontId="1" fillId="0" borderId="9"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1" fillId="3" borderId="47" xfId="0" applyFont="1" applyFill="1" applyBorder="1" applyAlignment="1">
      <alignment horizontal="center" vertical="center" wrapText="1"/>
    </xf>
    <xf numFmtId="0" fontId="11" fillId="3" borderId="28" xfId="0" applyFont="1" applyFill="1" applyBorder="1" applyAlignment="1">
      <alignment horizontal="center"/>
    </xf>
    <xf numFmtId="0" fontId="11" fillId="3" borderId="46" xfId="0" applyFont="1" applyFill="1" applyBorder="1" applyAlignment="1">
      <alignment horizontal="center"/>
    </xf>
    <xf numFmtId="0" fontId="11" fillId="3" borderId="35" xfId="0" applyFont="1" applyFill="1" applyBorder="1" applyAlignment="1">
      <alignment horizontal="center"/>
    </xf>
    <xf numFmtId="0" fontId="11" fillId="3" borderId="0" xfId="0" applyFont="1" applyFill="1" applyAlignment="1">
      <alignment horizontal="center"/>
    </xf>
    <xf numFmtId="0" fontId="11" fillId="3" borderId="43" xfId="0" applyFont="1" applyFill="1" applyBorder="1" applyAlignment="1">
      <alignment horizontal="center"/>
    </xf>
    <xf numFmtId="0" fontId="1" fillId="0" borderId="41"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0" fontId="2" fillId="3" borderId="11" xfId="0" applyFont="1" applyFill="1" applyBorder="1" applyAlignment="1">
      <alignment wrapText="1"/>
    </xf>
    <xf numFmtId="49" fontId="0" fillId="0" borderId="41"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4" fillId="3" borderId="20" xfId="0" applyNumberFormat="1" applyFont="1" applyFill="1" applyBorder="1" applyAlignment="1">
      <alignment vertical="top" wrapText="1"/>
    </xf>
    <xf numFmtId="0" fontId="0" fillId="3" borderId="4" xfId="0" applyFill="1" applyBorder="1" applyAlignment="1">
      <alignment vertical="top" wrapText="1"/>
    </xf>
    <xf numFmtId="0" fontId="0" fillId="3" borderId="31" xfId="0" applyFill="1" applyBorder="1" applyAlignment="1">
      <alignment vertical="top" wrapText="1"/>
    </xf>
    <xf numFmtId="0" fontId="0" fillId="3" borderId="11" xfId="0" applyFill="1" applyBorder="1" applyAlignment="1">
      <alignment vertical="top" wrapText="1"/>
    </xf>
    <xf numFmtId="0" fontId="4" fillId="0" borderId="4" xfId="0" applyNumberFormat="1" applyFont="1" applyFill="1" applyBorder="1" applyAlignment="1" applyProtection="1">
      <alignment horizontal="left" vertical="top" wrapText="1"/>
      <protection locked="0"/>
    </xf>
    <xf numFmtId="0" fontId="0" fillId="0" borderId="4" xfId="0" applyNumberFormat="1" applyBorder="1" applyAlignment="1" applyProtection="1">
      <alignment vertical="top" wrapText="1"/>
      <protection locked="0"/>
    </xf>
    <xf numFmtId="0" fontId="0" fillId="0" borderId="11" xfId="0" applyNumberFormat="1" applyBorder="1" applyAlignment="1" applyProtection="1">
      <alignment vertical="top" wrapText="1"/>
      <protection locked="0"/>
    </xf>
    <xf numFmtId="49" fontId="0" fillId="0" borderId="9" xfId="0" applyNumberFormat="1" applyBorder="1" applyAlignment="1" applyProtection="1">
      <alignment horizontal="center" wrapText="1"/>
      <protection locked="0"/>
    </xf>
    <xf numFmtId="49" fontId="0" fillId="0" borderId="8" xfId="0" applyNumberFormat="1" applyBorder="1" applyAlignment="1" applyProtection="1">
      <alignment horizontal="center" wrapText="1"/>
      <protection locked="0"/>
    </xf>
    <xf numFmtId="49" fontId="0" fillId="0" borderId="41" xfId="0" applyNumberFormat="1" applyFill="1" applyBorder="1" applyAlignment="1" applyProtection="1">
      <alignment horizontal="center" vertical="center" wrapText="1"/>
      <protection locked="0"/>
    </xf>
    <xf numFmtId="49" fontId="0" fillId="3" borderId="20" xfId="0" applyNumberFormat="1" applyFill="1" applyBorder="1" applyAlignment="1">
      <alignment horizontal="right" vertical="top" wrapText="1"/>
    </xf>
    <xf numFmtId="0" fontId="0" fillId="3" borderId="30" xfId="0" applyFill="1" applyBorder="1" applyAlignment="1">
      <alignment vertical="top" wrapText="1"/>
    </xf>
    <xf numFmtId="0" fontId="2" fillId="0" borderId="4" xfId="0" applyNumberFormat="1"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3" borderId="19" xfId="0" applyFill="1" applyBorder="1" applyAlignment="1">
      <alignment horizontal="right" vertical="center" wrapText="1"/>
    </xf>
    <xf numFmtId="0" fontId="0" fillId="3" borderId="9" xfId="0" applyFill="1" applyBorder="1" applyAlignment="1">
      <alignment horizontal="right" vertical="center" wrapText="1"/>
    </xf>
    <xf numFmtId="49" fontId="0" fillId="0" borderId="15" xfId="0" applyNumberFormat="1" applyBorder="1" applyAlignment="1" applyProtection="1">
      <alignment horizontal="center" vertical="center" wrapText="1"/>
      <protection locked="0"/>
    </xf>
    <xf numFmtId="0" fontId="15" fillId="3" borderId="20" xfId="0" applyFont="1" applyFill="1" applyBorder="1" applyAlignment="1">
      <alignment horizontal="center"/>
    </xf>
    <xf numFmtId="0" fontId="0" fillId="3" borderId="1" xfId="0" applyFill="1" applyBorder="1" applyAlignment="1">
      <alignment horizontal="center"/>
    </xf>
    <xf numFmtId="0" fontId="15" fillId="3" borderId="31" xfId="0" applyFont="1" applyFill="1" applyBorder="1" applyAlignment="1">
      <alignment horizontal="center"/>
    </xf>
    <xf numFmtId="0" fontId="15" fillId="3" borderId="7" xfId="0" applyFont="1" applyFill="1" applyBorder="1" applyAlignment="1">
      <alignment horizontal="center"/>
    </xf>
    <xf numFmtId="0" fontId="0" fillId="3" borderId="7" xfId="0" applyFill="1" applyBorder="1" applyAlignment="1">
      <alignment horizontal="center"/>
    </xf>
    <xf numFmtId="0" fontId="0" fillId="0" borderId="41" xfId="0" applyBorder="1" applyAlignment="1">
      <alignment wrapText="1"/>
    </xf>
    <xf numFmtId="0" fontId="0" fillId="0" borderId="9" xfId="0" applyBorder="1" applyAlignment="1">
      <alignment wrapText="1"/>
    </xf>
    <xf numFmtId="0" fontId="0" fillId="0" borderId="15" xfId="0" applyBorder="1" applyAlignment="1">
      <alignment wrapText="1"/>
    </xf>
    <xf numFmtId="0" fontId="3" fillId="3" borderId="42" xfId="0" applyFont="1" applyFill="1" applyBorder="1" applyAlignment="1">
      <alignment horizontal="left" vertical="center"/>
    </xf>
    <xf numFmtId="0" fontId="3" fillId="3" borderId="21" xfId="0" applyFont="1" applyFill="1" applyBorder="1" applyAlignment="1">
      <alignment vertical="center"/>
    </xf>
    <xf numFmtId="0" fontId="3" fillId="3" borderId="40" xfId="0" applyFont="1" applyFill="1" applyBorder="1" applyAlignment="1">
      <alignment vertical="center"/>
    </xf>
    <xf numFmtId="49" fontId="0" fillId="0" borderId="0" xfId="0" applyNumberFormat="1" applyAlignment="1"/>
    <xf numFmtId="0" fontId="0" fillId="0" borderId="0" xfId="0" applyAlignment="1"/>
    <xf numFmtId="0" fontId="0" fillId="0" borderId="0" xfId="0" applyAlignment="1">
      <alignment vertical="top"/>
    </xf>
    <xf numFmtId="49" fontId="15" fillId="3" borderId="20" xfId="0" applyNumberFormat="1" applyFont="1" applyFill="1" applyBorder="1" applyAlignment="1">
      <alignment wrapText="1"/>
    </xf>
    <xf numFmtId="0" fontId="0" fillId="3" borderId="1" xfId="0" applyFill="1" applyBorder="1" applyAlignment="1">
      <alignment wrapText="1"/>
    </xf>
    <xf numFmtId="0" fontId="0" fillId="3" borderId="31" xfId="0" applyFill="1" applyBorder="1" applyAlignment="1">
      <alignment wrapText="1"/>
    </xf>
    <xf numFmtId="0" fontId="0" fillId="3" borderId="7" xfId="0" applyFill="1" applyBorder="1" applyAlignment="1">
      <alignment wrapText="1"/>
    </xf>
    <xf numFmtId="0" fontId="0" fillId="3" borderId="4" xfId="0" applyFill="1" applyBorder="1" applyAlignment="1">
      <alignment horizontal="center"/>
    </xf>
    <xf numFmtId="0" fontId="15" fillId="3" borderId="6" xfId="0" applyFont="1" applyFill="1" applyBorder="1" applyAlignment="1">
      <alignment horizontal="center"/>
    </xf>
    <xf numFmtId="0" fontId="0" fillId="3" borderId="6" xfId="0" applyFill="1" applyBorder="1" applyAlignment="1">
      <alignment horizontal="center"/>
    </xf>
    <xf numFmtId="0" fontId="6" fillId="3" borderId="40" xfId="0" applyFont="1" applyFill="1" applyBorder="1" applyAlignment="1">
      <alignment horizontal="center" vertical="top" wrapText="1"/>
    </xf>
    <xf numFmtId="0" fontId="0" fillId="0" borderId="0" xfId="0" applyBorder="1" applyAlignment="1" applyProtection="1">
      <alignment vertical="top" wrapText="1"/>
      <protection locked="0"/>
    </xf>
    <xf numFmtId="165" fontId="16" fillId="0" borderId="48" xfId="0" applyNumberFormat="1" applyFont="1" applyFill="1" applyBorder="1" applyAlignment="1">
      <alignment horizontal="center" vertical="top" wrapText="1"/>
    </xf>
    <xf numFmtId="0" fontId="0" fillId="0" borderId="29" xfId="0" applyBorder="1" applyAlignment="1">
      <alignment vertical="top" wrapText="1"/>
    </xf>
    <xf numFmtId="165" fontId="22" fillId="3" borderId="19" xfId="0" applyNumberFormat="1" applyFont="1" applyFill="1" applyBorder="1" applyAlignment="1">
      <alignment horizontal="center" vertical="top" wrapText="1"/>
    </xf>
    <xf numFmtId="165" fontId="22" fillId="3" borderId="9" xfId="0" applyNumberFormat="1" applyFont="1" applyFill="1" applyBorder="1" applyAlignment="1">
      <alignment horizontal="center" vertical="top" wrapText="1"/>
    </xf>
    <xf numFmtId="165" fontId="22" fillId="3" borderId="8" xfId="0" applyNumberFormat="1" applyFont="1" applyFill="1" applyBorder="1" applyAlignment="1">
      <alignment horizontal="center" vertical="top" wrapText="1"/>
    </xf>
    <xf numFmtId="0" fontId="6" fillId="3" borderId="20" xfId="0" applyFont="1" applyFill="1" applyBorder="1" applyAlignment="1">
      <alignment horizontal="left" vertical="top" wrapText="1"/>
    </xf>
    <xf numFmtId="0" fontId="11" fillId="3" borderId="4" xfId="0" applyNumberFormat="1" applyFont="1" applyFill="1" applyBorder="1" applyAlignment="1">
      <alignment vertical="top" wrapText="1"/>
    </xf>
    <xf numFmtId="0" fontId="11" fillId="3" borderId="0" xfId="0" applyNumberFormat="1" applyFont="1" applyFill="1" applyBorder="1" applyAlignment="1">
      <alignment vertical="top" wrapText="1"/>
    </xf>
    <xf numFmtId="166" fontId="4" fillId="0" borderId="12" xfId="0" applyNumberFormat="1" applyFont="1" applyFill="1" applyBorder="1" applyAlignment="1" applyProtection="1">
      <alignment horizontal="center" vertical="top" wrapText="1"/>
    </xf>
    <xf numFmtId="0" fontId="4" fillId="0" borderId="19"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4" fontId="10" fillId="0" borderId="12" xfId="0" applyNumberFormat="1" applyFont="1" applyFill="1" applyBorder="1" applyAlignment="1" applyProtection="1">
      <alignment horizontal="right"/>
    </xf>
    <xf numFmtId="4" fontId="10" fillId="0" borderId="0" xfId="0" applyNumberFormat="1" applyFont="1" applyProtection="1"/>
    <xf numFmtId="4" fontId="10" fillId="0" borderId="12" xfId="0" applyNumberFormat="1" applyFont="1" applyBorder="1" applyProtection="1"/>
    <xf numFmtId="0" fontId="0" fillId="0" borderId="0" xfId="0" applyFill="1" applyAlignment="1" applyProtection="1">
      <alignment vertical="top"/>
      <protection locked="0"/>
    </xf>
    <xf numFmtId="165" fontId="5" fillId="0" borderId="0" xfId="0" applyNumberFormat="1" applyFont="1" applyFill="1" applyAlignment="1">
      <alignment horizontal="center" vertical="top" wrapText="1"/>
    </xf>
    <xf numFmtId="165" fontId="5" fillId="0" borderId="30" xfId="0" applyNumberFormat="1" applyFont="1" applyFill="1" applyBorder="1" applyAlignment="1">
      <alignment horizontal="center" vertical="top" wrapText="1"/>
    </xf>
    <xf numFmtId="0" fontId="11" fillId="3" borderId="20" xfId="0" applyFont="1" applyFill="1" applyBorder="1" applyAlignment="1">
      <alignment horizontal="center" vertical="top" wrapText="1"/>
    </xf>
    <xf numFmtId="0" fontId="11" fillId="3" borderId="31" xfId="0" applyFont="1" applyFill="1" applyBorder="1" applyAlignment="1">
      <alignment horizontal="center" vertical="top" wrapText="1"/>
    </xf>
    <xf numFmtId="0" fontId="1" fillId="3" borderId="17" xfId="0" applyFont="1" applyFill="1" applyBorder="1" applyAlignment="1">
      <alignment horizontal="center" vertical="top" wrapText="1"/>
    </xf>
    <xf numFmtId="0" fontId="11" fillId="3" borderId="17" xfId="0" applyFont="1" applyFill="1" applyBorder="1" applyAlignment="1">
      <alignment horizontal="center" vertical="top" wrapText="1"/>
    </xf>
    <xf numFmtId="0" fontId="11" fillId="3" borderId="6" xfId="0" applyFont="1" applyFill="1" applyBorder="1" applyAlignment="1">
      <alignment horizontal="center" vertical="top" wrapText="1"/>
    </xf>
    <xf numFmtId="49" fontId="1" fillId="0" borderId="41" xfId="0" applyNumberFormat="1" applyFont="1" applyFill="1" applyBorder="1" applyAlignment="1" applyProtection="1">
      <alignment horizontal="center" wrapText="1"/>
      <protection locked="0"/>
    </xf>
    <xf numFmtId="0" fontId="1" fillId="0" borderId="41" xfId="0" applyFont="1" applyFill="1" applyBorder="1" applyAlignment="1" applyProtection="1">
      <alignment horizontal="center" wrapText="1"/>
      <protection locked="0"/>
    </xf>
    <xf numFmtId="0" fontId="1" fillId="0" borderId="45" xfId="0" applyNumberFormat="1" applyFont="1" applyBorder="1" applyAlignment="1" applyProtection="1">
      <alignment horizontal="center"/>
      <protection locked="0"/>
    </xf>
  </cellXfs>
  <cellStyles count="4">
    <cellStyle name="Currency" xfId="1" builtinId="4"/>
    <cellStyle name="Euro" xfId="2" xr:uid="{00000000-0005-0000-0000-000001000000}"/>
    <cellStyle name="Hyperlink" xfId="3" builtinId="8"/>
    <cellStyle name="Normal" xfId="0" builtinId="0"/>
  </cellStyles>
  <dxfs count="3">
    <dxf>
      <font>
        <strike/>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33"/>
  </sheetPr>
  <dimension ref="A1:K110"/>
  <sheetViews>
    <sheetView zoomScale="125" zoomScaleNormal="125" workbookViewId="0">
      <selection activeCell="B4" sqref="B4"/>
    </sheetView>
  </sheetViews>
  <sheetFormatPr defaultColWidth="9.109375" defaultRowHeight="13.2" x14ac:dyDescent="0.25"/>
  <cols>
    <col min="1" max="1" width="13.44140625" style="11" customWidth="1"/>
    <col min="2" max="2" width="42.109375" style="11" customWidth="1"/>
    <col min="3" max="3" width="20.5546875" style="28" customWidth="1"/>
    <col min="4" max="4" width="11.44140625" style="11" customWidth="1"/>
    <col min="5" max="5" width="14.5546875" style="29" customWidth="1"/>
    <col min="6" max="6" width="13.88671875" style="22" customWidth="1"/>
    <col min="7" max="16384" width="9.109375" style="11"/>
  </cols>
  <sheetData>
    <row r="1" spans="1:11" ht="62.25" customHeight="1" thickBot="1" x14ac:dyDescent="0.3">
      <c r="A1" s="152" t="s">
        <v>116</v>
      </c>
      <c r="B1" s="153"/>
      <c r="C1" s="153"/>
      <c r="D1" s="154"/>
      <c r="E1" s="154"/>
      <c r="F1" s="9"/>
      <c r="G1" s="10"/>
      <c r="H1" s="10"/>
      <c r="I1" s="10"/>
      <c r="J1" s="10"/>
      <c r="K1" s="10"/>
    </row>
    <row r="2" spans="1:11" ht="6" customHeight="1" thickBot="1" x14ac:dyDescent="0.3">
      <c r="A2" s="172"/>
      <c r="B2" s="173"/>
      <c r="C2" s="173"/>
      <c r="D2" s="173"/>
      <c r="E2" s="174"/>
      <c r="F2" s="14"/>
      <c r="G2" s="8"/>
      <c r="H2" s="8"/>
      <c r="I2" s="8"/>
      <c r="J2" s="8"/>
      <c r="K2" s="8"/>
    </row>
    <row r="3" spans="1:11" ht="15.75" customHeight="1" x14ac:dyDescent="0.25">
      <c r="A3" s="170" t="s">
        <v>67</v>
      </c>
      <c r="B3" s="171"/>
      <c r="C3" s="171"/>
      <c r="D3" s="171"/>
      <c r="E3" s="171"/>
      <c r="F3" s="14"/>
      <c r="G3" s="8"/>
      <c r="H3" s="8"/>
      <c r="I3" s="8"/>
      <c r="J3" s="8"/>
      <c r="K3" s="8"/>
    </row>
    <row r="4" spans="1:11" ht="17.25" customHeight="1" x14ac:dyDescent="0.25">
      <c r="A4" s="80" t="s">
        <v>4</v>
      </c>
      <c r="B4" s="32"/>
      <c r="C4" s="85" t="s">
        <v>5</v>
      </c>
      <c r="D4" s="165"/>
      <c r="E4" s="166"/>
      <c r="F4" s="12"/>
      <c r="G4" s="13"/>
      <c r="H4" s="13"/>
      <c r="I4" s="13"/>
      <c r="J4" s="13"/>
      <c r="K4" s="13"/>
    </row>
    <row r="5" spans="1:11" ht="27.75" customHeight="1" x14ac:dyDescent="0.25">
      <c r="A5" s="151" t="s">
        <v>117</v>
      </c>
      <c r="B5" s="163"/>
      <c r="C5" s="164"/>
      <c r="D5" s="324" t="s">
        <v>118</v>
      </c>
      <c r="E5" s="54"/>
      <c r="F5" s="12"/>
      <c r="G5" s="13"/>
      <c r="H5" s="13"/>
      <c r="I5" s="13"/>
      <c r="J5" s="13"/>
      <c r="K5" s="13"/>
    </row>
    <row r="6" spans="1:11" ht="23.25" customHeight="1" x14ac:dyDescent="0.25">
      <c r="A6" s="82" t="s">
        <v>22</v>
      </c>
      <c r="B6" s="161"/>
      <c r="C6" s="162"/>
      <c r="D6" s="86" t="s">
        <v>66</v>
      </c>
      <c r="E6" s="33"/>
      <c r="F6" s="12"/>
      <c r="G6" s="13"/>
      <c r="H6" s="13"/>
      <c r="I6" s="13"/>
      <c r="J6" s="13"/>
      <c r="K6" s="13"/>
    </row>
    <row r="7" spans="1:11" ht="35.25" customHeight="1" x14ac:dyDescent="0.25">
      <c r="A7" s="83" t="s">
        <v>43</v>
      </c>
      <c r="B7" s="161"/>
      <c r="C7" s="167"/>
      <c r="D7" s="87" t="s">
        <v>49</v>
      </c>
      <c r="E7" s="34"/>
      <c r="F7" s="12"/>
      <c r="G7" s="13"/>
      <c r="H7" s="13"/>
      <c r="I7" s="13"/>
      <c r="J7" s="13"/>
      <c r="K7" s="13"/>
    </row>
    <row r="8" spans="1:11" ht="35.25" customHeight="1" x14ac:dyDescent="0.25">
      <c r="A8" s="84" t="s">
        <v>73</v>
      </c>
      <c r="B8" s="168" t="s">
        <v>110</v>
      </c>
      <c r="C8" s="169"/>
      <c r="D8" s="81" t="s">
        <v>44</v>
      </c>
      <c r="E8" s="31">
        <v>0</v>
      </c>
      <c r="F8" s="12"/>
      <c r="G8" s="13"/>
      <c r="H8" s="13"/>
      <c r="I8" s="13"/>
      <c r="J8" s="13"/>
      <c r="K8" s="13"/>
    </row>
    <row r="9" spans="1:11" ht="12.75" customHeight="1" x14ac:dyDescent="0.25">
      <c r="A9" s="175" t="s">
        <v>8</v>
      </c>
      <c r="B9" s="177"/>
      <c r="C9" s="178"/>
      <c r="D9" s="182" t="s">
        <v>52</v>
      </c>
      <c r="E9" s="50"/>
      <c r="F9" s="12"/>
      <c r="G9" s="13"/>
      <c r="H9" s="13"/>
      <c r="I9" s="13"/>
      <c r="J9" s="13"/>
      <c r="K9" s="13"/>
    </row>
    <row r="10" spans="1:11" ht="12.75" customHeight="1" x14ac:dyDescent="0.25">
      <c r="A10" s="176"/>
      <c r="B10" s="179"/>
      <c r="C10" s="180"/>
      <c r="D10" s="183"/>
      <c r="E10" s="51"/>
      <c r="F10" s="12"/>
      <c r="G10" s="13"/>
      <c r="H10" s="13"/>
      <c r="I10" s="13"/>
      <c r="J10" s="13"/>
      <c r="K10" s="13"/>
    </row>
    <row r="11" spans="1:11" ht="13.5" customHeight="1" x14ac:dyDescent="0.25">
      <c r="A11" s="176"/>
      <c r="B11" s="179"/>
      <c r="C11" s="180"/>
      <c r="D11" s="183"/>
      <c r="E11" s="51"/>
      <c r="F11" s="12"/>
      <c r="G11" s="13"/>
      <c r="H11" s="13"/>
      <c r="I11" s="13"/>
      <c r="J11" s="13"/>
      <c r="K11" s="13"/>
    </row>
    <row r="12" spans="1:11" ht="13.5" customHeight="1" x14ac:dyDescent="0.25">
      <c r="A12" s="176"/>
      <c r="B12" s="318"/>
      <c r="C12" s="180"/>
      <c r="D12" s="184"/>
      <c r="E12" s="51"/>
      <c r="F12" s="12"/>
      <c r="G12" s="13"/>
      <c r="H12" s="13"/>
      <c r="I12" s="13"/>
      <c r="J12" s="13"/>
      <c r="K12" s="13"/>
    </row>
    <row r="13" spans="1:11" ht="44.25" customHeight="1" thickBot="1" x14ac:dyDescent="0.3">
      <c r="A13" s="321"/>
      <c r="B13" s="322"/>
      <c r="C13" s="323"/>
      <c r="D13" s="317" t="s">
        <v>62</v>
      </c>
      <c r="E13" s="35"/>
      <c r="F13" s="12"/>
      <c r="G13" s="13"/>
      <c r="H13" s="13"/>
      <c r="I13" s="13"/>
      <c r="J13" s="13"/>
      <c r="K13" s="13"/>
    </row>
    <row r="14" spans="1:11" ht="6" customHeight="1" thickBot="1" x14ac:dyDescent="0.3">
      <c r="A14" s="319"/>
      <c r="B14" s="320"/>
      <c r="C14" s="320"/>
      <c r="D14" s="173"/>
      <c r="E14" s="174"/>
      <c r="F14" s="12"/>
      <c r="G14" s="13"/>
      <c r="H14" s="13"/>
      <c r="I14" s="13"/>
      <c r="J14" s="13"/>
      <c r="K14" s="13"/>
    </row>
    <row r="15" spans="1:11" ht="42.75" customHeight="1" thickBot="1" x14ac:dyDescent="0.3">
      <c r="A15" s="192" t="s">
        <v>53</v>
      </c>
      <c r="B15" s="193"/>
      <c r="C15" s="193"/>
      <c r="D15" s="193"/>
      <c r="E15" s="194"/>
      <c r="F15" s="12"/>
      <c r="G15" s="13"/>
      <c r="H15" s="13"/>
      <c r="I15" s="13"/>
      <c r="J15" s="13"/>
      <c r="K15" s="13"/>
    </row>
    <row r="16" spans="1:11" s="8" customFormat="1" ht="14.25" customHeight="1" x14ac:dyDescent="0.25">
      <c r="A16" s="158" t="s">
        <v>47</v>
      </c>
      <c r="B16" s="159"/>
      <c r="C16" s="159"/>
      <c r="D16" s="159"/>
      <c r="E16" s="160"/>
      <c r="F16" s="14"/>
    </row>
    <row r="17" spans="1:7" s="21" customFormat="1" ht="11.25" customHeight="1" x14ac:dyDescent="0.25">
      <c r="A17" s="15" t="s">
        <v>46</v>
      </c>
      <c r="B17" s="16" t="s">
        <v>51</v>
      </c>
      <c r="C17" s="17" t="s">
        <v>48</v>
      </c>
      <c r="D17" s="18" t="s">
        <v>35</v>
      </c>
      <c r="E17" s="19" t="s">
        <v>31</v>
      </c>
      <c r="F17" s="20"/>
    </row>
    <row r="18" spans="1:7" ht="14.25" customHeight="1" x14ac:dyDescent="0.25">
      <c r="A18" s="36"/>
      <c r="B18" s="93" t="s">
        <v>37</v>
      </c>
      <c r="C18" s="37"/>
      <c r="D18" s="88">
        <v>0.7</v>
      </c>
      <c r="E18" s="89">
        <f>C18*D18</f>
        <v>0</v>
      </c>
    </row>
    <row r="19" spans="1:7" ht="14.25" customHeight="1" x14ac:dyDescent="0.25">
      <c r="A19" s="36"/>
      <c r="B19" s="93" t="s">
        <v>37</v>
      </c>
      <c r="C19" s="37"/>
      <c r="D19" s="88">
        <v>0.7</v>
      </c>
      <c r="E19" s="89">
        <f t="shared" ref="E19:E21" si="0">C19*D19</f>
        <v>0</v>
      </c>
    </row>
    <row r="20" spans="1:7" ht="14.25" customHeight="1" x14ac:dyDescent="0.25">
      <c r="A20" s="36"/>
      <c r="B20" s="93" t="s">
        <v>37</v>
      </c>
      <c r="C20" s="37"/>
      <c r="D20" s="88">
        <v>0.7</v>
      </c>
      <c r="E20" s="89">
        <f t="shared" si="0"/>
        <v>0</v>
      </c>
    </row>
    <row r="21" spans="1:7" ht="14.25" customHeight="1" x14ac:dyDescent="0.25">
      <c r="A21" s="36"/>
      <c r="B21" s="93" t="s">
        <v>37</v>
      </c>
      <c r="C21" s="37"/>
      <c r="D21" s="88">
        <v>0.7</v>
      </c>
      <c r="E21" s="89">
        <f t="shared" si="0"/>
        <v>0</v>
      </c>
    </row>
    <row r="22" spans="1:7" s="24" customFormat="1" ht="12.75" customHeight="1" x14ac:dyDescent="0.25">
      <c r="A22" s="190" t="s">
        <v>128</v>
      </c>
      <c r="B22" s="191"/>
      <c r="C22" s="92">
        <f>SUM(C18:C21)</f>
        <v>0</v>
      </c>
      <c r="D22" s="90" t="s">
        <v>50</v>
      </c>
      <c r="E22" s="91">
        <f>SUM(E18:E21)</f>
        <v>0</v>
      </c>
      <c r="F22" s="23"/>
    </row>
    <row r="23" spans="1:7" s="8" customFormat="1" ht="14.25" customHeight="1" x14ac:dyDescent="0.25">
      <c r="A23" s="155" t="s">
        <v>120</v>
      </c>
      <c r="B23" s="156"/>
      <c r="C23" s="156"/>
      <c r="D23" s="156"/>
      <c r="E23" s="157"/>
      <c r="F23" s="14"/>
    </row>
    <row r="24" spans="1:7" s="21" customFormat="1" ht="35.25" customHeight="1" x14ac:dyDescent="0.25">
      <c r="A24" s="55" t="s">
        <v>45</v>
      </c>
      <c r="B24" s="56" t="s">
        <v>64</v>
      </c>
      <c r="C24" s="17" t="s">
        <v>70</v>
      </c>
      <c r="D24" s="18" t="s">
        <v>71</v>
      </c>
      <c r="E24" s="19" t="s">
        <v>1</v>
      </c>
      <c r="F24" s="20"/>
    </row>
    <row r="25" spans="1:7" x14ac:dyDescent="0.25">
      <c r="A25" s="36"/>
      <c r="B25" s="38"/>
      <c r="C25" s="39"/>
      <c r="D25" s="40"/>
      <c r="E25" s="89">
        <f t="shared" ref="E25:E34" si="1">IF(D25=0,C25,C25*D25)</f>
        <v>0</v>
      </c>
      <c r="F25" s="335" t="s">
        <v>119</v>
      </c>
      <c r="G25" s="334"/>
    </row>
    <row r="26" spans="1:7" x14ac:dyDescent="0.25">
      <c r="A26" s="36"/>
      <c r="B26" s="38"/>
      <c r="C26" s="39"/>
      <c r="D26" s="40"/>
      <c r="E26" s="89">
        <f t="shared" si="1"/>
        <v>0</v>
      </c>
      <c r="F26" s="335"/>
      <c r="G26" s="334"/>
    </row>
    <row r="27" spans="1:7" x14ac:dyDescent="0.25">
      <c r="A27" s="36"/>
      <c r="B27" s="38"/>
      <c r="C27" s="39"/>
      <c r="D27" s="40"/>
      <c r="E27" s="89">
        <f t="shared" si="1"/>
        <v>0</v>
      </c>
      <c r="F27" s="335"/>
      <c r="G27" s="334"/>
    </row>
    <row r="28" spans="1:7" x14ac:dyDescent="0.25">
      <c r="A28" s="36"/>
      <c r="B28" s="38"/>
      <c r="C28" s="39"/>
      <c r="D28" s="40"/>
      <c r="E28" s="89">
        <f t="shared" si="1"/>
        <v>0</v>
      </c>
      <c r="F28" s="335"/>
      <c r="G28" s="334"/>
    </row>
    <row r="29" spans="1:7" x14ac:dyDescent="0.25">
      <c r="A29" s="36"/>
      <c r="B29" s="38"/>
      <c r="C29" s="39"/>
      <c r="D29" s="40"/>
      <c r="E29" s="89">
        <f t="shared" si="1"/>
        <v>0</v>
      </c>
      <c r="F29" s="335"/>
      <c r="G29" s="334"/>
    </row>
    <row r="30" spans="1:7" x14ac:dyDescent="0.25">
      <c r="A30" s="36"/>
      <c r="B30" s="38"/>
      <c r="C30" s="39"/>
      <c r="D30" s="40"/>
      <c r="E30" s="89">
        <f t="shared" si="1"/>
        <v>0</v>
      </c>
      <c r="F30" s="335"/>
      <c r="G30" s="334"/>
    </row>
    <row r="31" spans="1:7" x14ac:dyDescent="0.25">
      <c r="A31" s="36"/>
      <c r="B31" s="38"/>
      <c r="C31" s="39"/>
      <c r="D31" s="40"/>
      <c r="E31" s="89">
        <f t="shared" si="1"/>
        <v>0</v>
      </c>
      <c r="F31" s="335"/>
      <c r="G31" s="334"/>
    </row>
    <row r="32" spans="1:7" x14ac:dyDescent="0.25">
      <c r="A32" s="36"/>
      <c r="B32" s="38"/>
      <c r="C32" s="39"/>
      <c r="D32" s="40"/>
      <c r="E32" s="89">
        <f t="shared" si="1"/>
        <v>0</v>
      </c>
      <c r="F32" s="335"/>
      <c r="G32" s="334"/>
    </row>
    <row r="33" spans="1:7" x14ac:dyDescent="0.25">
      <c r="A33" s="36"/>
      <c r="B33" s="38"/>
      <c r="C33" s="39"/>
      <c r="D33" s="40"/>
      <c r="E33" s="89">
        <f t="shared" si="1"/>
        <v>0</v>
      </c>
    </row>
    <row r="34" spans="1:7" x14ac:dyDescent="0.25">
      <c r="A34" s="36"/>
      <c r="B34" s="38"/>
      <c r="C34" s="39"/>
      <c r="D34" s="40"/>
      <c r="E34" s="89">
        <f t="shared" si="1"/>
        <v>0</v>
      </c>
    </row>
    <row r="35" spans="1:7" s="24" customFormat="1" ht="12.75" customHeight="1" x14ac:dyDescent="0.25">
      <c r="A35" s="190" t="s">
        <v>129</v>
      </c>
      <c r="B35" s="191"/>
      <c r="C35" s="94"/>
      <c r="D35" s="90"/>
      <c r="E35" s="91">
        <f>SUM(E25:E34)</f>
        <v>0</v>
      </c>
      <c r="F35" s="23"/>
    </row>
    <row r="36" spans="1:7" s="8" customFormat="1" ht="13.5" customHeight="1" x14ac:dyDescent="0.25">
      <c r="A36" s="155" t="s">
        <v>121</v>
      </c>
      <c r="B36" s="156"/>
      <c r="C36" s="156"/>
      <c r="D36" s="156"/>
      <c r="E36" s="157"/>
      <c r="F36" s="14"/>
    </row>
    <row r="37" spans="1:7" s="21" customFormat="1" ht="32.25" customHeight="1" x14ac:dyDescent="0.25">
      <c r="A37" s="55" t="s">
        <v>45</v>
      </c>
      <c r="B37" s="56" t="s">
        <v>64</v>
      </c>
      <c r="C37" s="17" t="s">
        <v>70</v>
      </c>
      <c r="D37" s="18" t="s">
        <v>71</v>
      </c>
      <c r="E37" s="25" t="s">
        <v>1</v>
      </c>
      <c r="F37" s="20"/>
    </row>
    <row r="38" spans="1:7" x14ac:dyDescent="0.25">
      <c r="A38" s="36"/>
      <c r="B38" s="333"/>
      <c r="C38" s="39"/>
      <c r="D38" s="41"/>
      <c r="E38" s="89">
        <f>IF(D38=0,C38,C38*D38)</f>
        <v>0</v>
      </c>
      <c r="F38" s="335" t="s">
        <v>119</v>
      </c>
      <c r="G38" s="334"/>
    </row>
    <row r="39" spans="1:7" x14ac:dyDescent="0.25">
      <c r="A39" s="36"/>
      <c r="B39" s="333"/>
      <c r="C39" s="39"/>
      <c r="D39" s="41"/>
      <c r="E39" s="89">
        <f t="shared" ref="E39:E41" si="2">IF(D39=0,C39,C39*D39)</f>
        <v>0</v>
      </c>
      <c r="F39" s="335"/>
      <c r="G39" s="334"/>
    </row>
    <row r="40" spans="1:7" x14ac:dyDescent="0.25">
      <c r="A40" s="36"/>
      <c r="B40" s="333"/>
      <c r="C40" s="39"/>
      <c r="D40" s="41"/>
      <c r="E40" s="89">
        <f t="shared" si="2"/>
        <v>0</v>
      </c>
      <c r="F40" s="335"/>
      <c r="G40" s="334"/>
    </row>
    <row r="41" spans="1:7" x14ac:dyDescent="0.25">
      <c r="A41" s="36"/>
      <c r="B41" s="333"/>
      <c r="C41" s="39"/>
      <c r="D41" s="41"/>
      <c r="E41" s="89">
        <f t="shared" si="2"/>
        <v>0</v>
      </c>
      <c r="F41" s="335"/>
      <c r="G41" s="334"/>
    </row>
    <row r="42" spans="1:7" x14ac:dyDescent="0.25">
      <c r="A42" s="36"/>
      <c r="B42" s="38"/>
      <c r="C42" s="39"/>
      <c r="D42" s="41"/>
      <c r="E42" s="89">
        <f t="shared" ref="E42" si="3">IF(D42=0,C42,C42*D42)</f>
        <v>0</v>
      </c>
    </row>
    <row r="43" spans="1:7" x14ac:dyDescent="0.25">
      <c r="A43" s="36"/>
      <c r="B43" s="38"/>
      <c r="C43" s="39"/>
      <c r="D43" s="41"/>
      <c r="E43" s="89">
        <f>IF(D43=0,C43,C43*D43)</f>
        <v>0</v>
      </c>
    </row>
    <row r="44" spans="1:7" s="24" customFormat="1" ht="12.75" customHeight="1" x14ac:dyDescent="0.25">
      <c r="A44" s="190" t="s">
        <v>130</v>
      </c>
      <c r="B44" s="191"/>
      <c r="C44" s="109"/>
      <c r="D44" s="90"/>
      <c r="E44" s="91">
        <f>SUM(E38:E43)</f>
        <v>0</v>
      </c>
      <c r="F44" s="23"/>
    </row>
    <row r="45" spans="1:7" s="24" customFormat="1" ht="13.5" customHeight="1" x14ac:dyDescent="0.25">
      <c r="A45" s="185" t="s">
        <v>32</v>
      </c>
      <c r="B45" s="186"/>
      <c r="C45" s="187"/>
      <c r="D45" s="187"/>
      <c r="E45" s="188"/>
      <c r="F45" s="14"/>
    </row>
    <row r="46" spans="1:7" ht="33.75" customHeight="1" x14ac:dyDescent="0.25">
      <c r="A46" s="55" t="s">
        <v>45</v>
      </c>
      <c r="B46" s="56" t="s">
        <v>64</v>
      </c>
      <c r="C46" s="17" t="s">
        <v>70</v>
      </c>
      <c r="D46" s="18" t="s">
        <v>71</v>
      </c>
      <c r="E46" s="25" t="s">
        <v>1</v>
      </c>
    </row>
    <row r="47" spans="1:7" x14ac:dyDescent="0.25">
      <c r="A47" s="36"/>
      <c r="B47" s="45"/>
      <c r="C47" s="39"/>
      <c r="D47" s="41"/>
      <c r="E47" s="89">
        <f t="shared" ref="E47:E50" si="4">IF(D47=0,C47,C47*D47)</f>
        <v>0</v>
      </c>
      <c r="F47" s="26"/>
    </row>
    <row r="48" spans="1:7" x14ac:dyDescent="0.25">
      <c r="A48" s="36"/>
      <c r="B48" s="45"/>
      <c r="C48" s="39"/>
      <c r="D48" s="41"/>
      <c r="E48" s="89">
        <f t="shared" si="4"/>
        <v>0</v>
      </c>
      <c r="F48" s="26"/>
    </row>
    <row r="49" spans="1:6" x14ac:dyDescent="0.25">
      <c r="A49" s="42"/>
      <c r="B49" s="43"/>
      <c r="C49" s="46"/>
      <c r="D49" s="41"/>
      <c r="E49" s="89">
        <f t="shared" si="4"/>
        <v>0</v>
      </c>
      <c r="F49" s="26"/>
    </row>
    <row r="50" spans="1:6" s="24" customFormat="1" x14ac:dyDescent="0.25">
      <c r="A50" s="42"/>
      <c r="B50" s="43"/>
      <c r="C50" s="47"/>
      <c r="D50" s="41"/>
      <c r="E50" s="89">
        <f t="shared" si="4"/>
        <v>0</v>
      </c>
      <c r="F50" s="23"/>
    </row>
    <row r="51" spans="1:6" s="24" customFormat="1" x14ac:dyDescent="0.25">
      <c r="A51" s="200" t="s">
        <v>33</v>
      </c>
      <c r="B51" s="201"/>
      <c r="C51" s="111"/>
      <c r="D51" s="97"/>
      <c r="E51" s="91">
        <f>SUM(E47:E50)</f>
        <v>0</v>
      </c>
      <c r="F51" s="23"/>
    </row>
    <row r="52" spans="1:6" s="8" customFormat="1" ht="12.75" customHeight="1" x14ac:dyDescent="0.25">
      <c r="A52" s="155" t="s">
        <v>2</v>
      </c>
      <c r="B52" s="156"/>
      <c r="C52" s="156"/>
      <c r="D52" s="156"/>
      <c r="E52" s="157"/>
      <c r="F52" s="14"/>
    </row>
    <row r="53" spans="1:6" s="21" customFormat="1" ht="33" customHeight="1" x14ac:dyDescent="0.25">
      <c r="A53" s="55" t="s">
        <v>45</v>
      </c>
      <c r="B53" s="56" t="s">
        <v>64</v>
      </c>
      <c r="C53" s="17" t="s">
        <v>70</v>
      </c>
      <c r="D53" s="18" t="s">
        <v>71</v>
      </c>
      <c r="E53" s="25" t="s">
        <v>1</v>
      </c>
      <c r="F53" s="20"/>
    </row>
    <row r="54" spans="1:6" x14ac:dyDescent="0.25">
      <c r="A54" s="42"/>
      <c r="B54" s="43"/>
      <c r="C54" s="44"/>
      <c r="D54" s="41"/>
      <c r="E54" s="89">
        <f>IF(D54=0,C54,C54*D54)</f>
        <v>0</v>
      </c>
    </row>
    <row r="55" spans="1:6" x14ac:dyDescent="0.25">
      <c r="A55" s="42"/>
      <c r="B55" s="43"/>
      <c r="C55" s="44"/>
      <c r="D55" s="41"/>
      <c r="E55" s="89">
        <f t="shared" ref="E55:E72" si="5">IF(D55=0,C55,C55*D55)</f>
        <v>0</v>
      </c>
    </row>
    <row r="56" spans="1:6" x14ac:dyDescent="0.25">
      <c r="A56" s="42"/>
      <c r="B56" s="43"/>
      <c r="C56" s="44"/>
      <c r="D56" s="41"/>
      <c r="E56" s="89">
        <f t="shared" si="5"/>
        <v>0</v>
      </c>
    </row>
    <row r="57" spans="1:6" x14ac:dyDescent="0.25">
      <c r="A57" s="36"/>
      <c r="B57" s="45"/>
      <c r="C57" s="39"/>
      <c r="D57" s="41"/>
      <c r="E57" s="89">
        <f t="shared" si="5"/>
        <v>0</v>
      </c>
    </row>
    <row r="58" spans="1:6" x14ac:dyDescent="0.25">
      <c r="A58" s="36"/>
      <c r="B58" s="45"/>
      <c r="C58" s="39"/>
      <c r="D58" s="41"/>
      <c r="E58" s="89">
        <f t="shared" ref="E58:E61" si="6">IF(D58=0,C58,C58*D58)</f>
        <v>0</v>
      </c>
    </row>
    <row r="59" spans="1:6" x14ac:dyDescent="0.25">
      <c r="A59" s="36"/>
      <c r="B59" s="45"/>
      <c r="C59" s="39"/>
      <c r="D59" s="41"/>
      <c r="E59" s="89">
        <f t="shared" si="6"/>
        <v>0</v>
      </c>
    </row>
    <row r="60" spans="1:6" x14ac:dyDescent="0.25">
      <c r="A60" s="36"/>
      <c r="B60" s="45"/>
      <c r="C60" s="39"/>
      <c r="D60" s="41"/>
      <c r="E60" s="89">
        <f t="shared" si="6"/>
        <v>0</v>
      </c>
    </row>
    <row r="61" spans="1:6" x14ac:dyDescent="0.25">
      <c r="A61" s="36"/>
      <c r="B61" s="45"/>
      <c r="C61" s="39"/>
      <c r="D61" s="41"/>
      <c r="E61" s="89">
        <f t="shared" si="6"/>
        <v>0</v>
      </c>
    </row>
    <row r="62" spans="1:6" x14ac:dyDescent="0.25">
      <c r="A62" s="36"/>
      <c r="B62" s="45"/>
      <c r="C62" s="39"/>
      <c r="D62" s="41"/>
      <c r="E62" s="89">
        <f t="shared" si="5"/>
        <v>0</v>
      </c>
    </row>
    <row r="63" spans="1:6" x14ac:dyDescent="0.25">
      <c r="A63" s="36"/>
      <c r="B63" s="45"/>
      <c r="C63" s="39"/>
      <c r="D63" s="41"/>
      <c r="E63" s="89">
        <f t="shared" si="5"/>
        <v>0</v>
      </c>
    </row>
    <row r="64" spans="1:6" x14ac:dyDescent="0.25">
      <c r="A64" s="36"/>
      <c r="B64" s="45"/>
      <c r="C64" s="39"/>
      <c r="D64" s="41"/>
      <c r="E64" s="89">
        <f t="shared" si="5"/>
        <v>0</v>
      </c>
    </row>
    <row r="65" spans="1:6" x14ac:dyDescent="0.25">
      <c r="A65" s="36"/>
      <c r="B65" s="45"/>
      <c r="C65" s="39"/>
      <c r="D65" s="41"/>
      <c r="E65" s="89">
        <f t="shared" si="5"/>
        <v>0</v>
      </c>
    </row>
    <row r="66" spans="1:6" x14ac:dyDescent="0.25">
      <c r="A66" s="36"/>
      <c r="B66" s="45"/>
      <c r="C66" s="39"/>
      <c r="D66" s="41"/>
      <c r="E66" s="89">
        <f t="shared" si="5"/>
        <v>0</v>
      </c>
    </row>
    <row r="67" spans="1:6" x14ac:dyDescent="0.25">
      <c r="A67" s="36"/>
      <c r="B67" s="45"/>
      <c r="C67" s="39"/>
      <c r="D67" s="41"/>
      <c r="E67" s="89">
        <f t="shared" si="5"/>
        <v>0</v>
      </c>
    </row>
    <row r="68" spans="1:6" x14ac:dyDescent="0.25">
      <c r="A68" s="36"/>
      <c r="B68" s="45"/>
      <c r="C68" s="39"/>
      <c r="D68" s="41"/>
      <c r="E68" s="89">
        <f t="shared" si="5"/>
        <v>0</v>
      </c>
    </row>
    <row r="69" spans="1:6" x14ac:dyDescent="0.25">
      <c r="A69" s="36"/>
      <c r="B69" s="45"/>
      <c r="C69" s="39"/>
      <c r="D69" s="41"/>
      <c r="E69" s="89">
        <f t="shared" si="5"/>
        <v>0</v>
      </c>
    </row>
    <row r="70" spans="1:6" x14ac:dyDescent="0.25">
      <c r="A70" s="36"/>
      <c r="B70" s="45"/>
      <c r="C70" s="39"/>
      <c r="D70" s="41"/>
      <c r="E70" s="89">
        <f t="shared" si="5"/>
        <v>0</v>
      </c>
    </row>
    <row r="71" spans="1:6" x14ac:dyDescent="0.25">
      <c r="A71" s="36"/>
      <c r="B71" s="45"/>
      <c r="C71" s="39"/>
      <c r="D71" s="41"/>
      <c r="E71" s="89">
        <f t="shared" si="5"/>
        <v>0</v>
      </c>
    </row>
    <row r="72" spans="1:6" x14ac:dyDescent="0.25">
      <c r="A72" s="36"/>
      <c r="B72" s="45"/>
      <c r="C72" s="39"/>
      <c r="D72" s="41"/>
      <c r="E72" s="89">
        <f t="shared" si="5"/>
        <v>0</v>
      </c>
    </row>
    <row r="73" spans="1:6" s="24" customFormat="1" x14ac:dyDescent="0.25">
      <c r="A73" s="189" t="s">
        <v>3</v>
      </c>
      <c r="B73" s="189"/>
      <c r="C73" s="110"/>
      <c r="D73" s="96"/>
      <c r="E73" s="95">
        <f>SUM(E54:E72)</f>
        <v>0</v>
      </c>
      <c r="F73" s="23"/>
    </row>
    <row r="74" spans="1:6" ht="13.5" customHeight="1" x14ac:dyDescent="0.25">
      <c r="A74" s="155" t="s">
        <v>34</v>
      </c>
      <c r="B74" s="199"/>
      <c r="C74" s="156"/>
      <c r="D74" s="156"/>
      <c r="E74" s="157"/>
    </row>
    <row r="75" spans="1:6" ht="34.5" customHeight="1" x14ac:dyDescent="0.25">
      <c r="A75" s="55" t="s">
        <v>45</v>
      </c>
      <c r="B75" s="56" t="s">
        <v>64</v>
      </c>
      <c r="C75" s="17" t="s">
        <v>70</v>
      </c>
      <c r="D75" s="18" t="s">
        <v>71</v>
      </c>
      <c r="E75" s="25" t="s">
        <v>1</v>
      </c>
    </row>
    <row r="76" spans="1:6" x14ac:dyDescent="0.25">
      <c r="A76" s="36"/>
      <c r="B76" s="45"/>
      <c r="C76" s="39"/>
      <c r="D76" s="41"/>
      <c r="E76" s="89">
        <f>IF(D76=0,C76,C76*D76)</f>
        <v>0</v>
      </c>
      <c r="F76" s="26"/>
    </row>
    <row r="77" spans="1:6" s="24" customFormat="1" x14ac:dyDescent="0.25">
      <c r="A77" s="36"/>
      <c r="B77" s="45"/>
      <c r="C77" s="39"/>
      <c r="D77" s="41"/>
      <c r="E77" s="89">
        <f>IF(D77=0,C77,C77*D77)</f>
        <v>0</v>
      </c>
      <c r="F77" s="23"/>
    </row>
    <row r="78" spans="1:6" s="24" customFormat="1" x14ac:dyDescent="0.25">
      <c r="A78" s="200" t="s">
        <v>10</v>
      </c>
      <c r="B78" s="201"/>
      <c r="C78" s="111"/>
      <c r="D78" s="97"/>
      <c r="E78" s="95">
        <f>SUM(E76:E77)</f>
        <v>0</v>
      </c>
      <c r="F78" s="23"/>
    </row>
    <row r="79" spans="1:6" x14ac:dyDescent="0.25">
      <c r="A79" s="202" t="s">
        <v>112</v>
      </c>
      <c r="B79" s="203"/>
      <c r="C79" s="203"/>
      <c r="D79" s="203"/>
      <c r="E79" s="204"/>
    </row>
    <row r="80" spans="1:6" ht="33.75" customHeight="1" x14ac:dyDescent="0.25">
      <c r="A80" s="55" t="s">
        <v>45</v>
      </c>
      <c r="B80" s="56" t="s">
        <v>113</v>
      </c>
      <c r="C80" s="17" t="s">
        <v>70</v>
      </c>
      <c r="D80" s="18" t="s">
        <v>71</v>
      </c>
      <c r="E80" s="25" t="s">
        <v>1</v>
      </c>
    </row>
    <row r="81" spans="1:7" x14ac:dyDescent="0.25">
      <c r="A81" s="36"/>
      <c r="B81" s="45"/>
      <c r="C81" s="39"/>
      <c r="D81" s="41"/>
      <c r="E81" s="89">
        <f>IF(D81=0,C81,C81*D81)</f>
        <v>0</v>
      </c>
      <c r="F81" s="335" t="s">
        <v>119</v>
      </c>
      <c r="G81" s="334"/>
    </row>
    <row r="82" spans="1:7" x14ac:dyDescent="0.25">
      <c r="A82" s="36"/>
      <c r="B82" s="45"/>
      <c r="C82" s="39"/>
      <c r="D82" s="41"/>
      <c r="E82" s="89">
        <f t="shared" ref="E82:E89" si="7">IF(D82=0,C82,C82*D82)</f>
        <v>0</v>
      </c>
      <c r="F82" s="335"/>
      <c r="G82" s="334"/>
    </row>
    <row r="83" spans="1:7" x14ac:dyDescent="0.25">
      <c r="A83" s="36"/>
      <c r="B83" s="45"/>
      <c r="C83" s="39"/>
      <c r="D83" s="41"/>
      <c r="E83" s="89">
        <f t="shared" si="7"/>
        <v>0</v>
      </c>
      <c r="F83" s="26"/>
    </row>
    <row r="84" spans="1:7" x14ac:dyDescent="0.25">
      <c r="A84" s="36"/>
      <c r="B84" s="45"/>
      <c r="C84" s="39"/>
      <c r="D84" s="41"/>
      <c r="E84" s="89">
        <f t="shared" si="7"/>
        <v>0</v>
      </c>
      <c r="F84" s="26"/>
    </row>
    <row r="85" spans="1:7" x14ac:dyDescent="0.25">
      <c r="A85" s="36"/>
      <c r="B85" s="45"/>
      <c r="C85" s="39"/>
      <c r="D85" s="41"/>
      <c r="E85" s="89">
        <f t="shared" si="7"/>
        <v>0</v>
      </c>
      <c r="F85" s="26"/>
    </row>
    <row r="86" spans="1:7" x14ac:dyDescent="0.25">
      <c r="A86" s="36"/>
      <c r="B86" s="45"/>
      <c r="C86" s="39"/>
      <c r="D86" s="41"/>
      <c r="E86" s="89">
        <f t="shared" si="7"/>
        <v>0</v>
      </c>
      <c r="F86" s="26"/>
    </row>
    <row r="87" spans="1:7" x14ac:dyDescent="0.25">
      <c r="A87" s="36"/>
      <c r="B87" s="45"/>
      <c r="C87" s="39"/>
      <c r="D87" s="41"/>
      <c r="E87" s="89">
        <f t="shared" si="7"/>
        <v>0</v>
      </c>
      <c r="F87" s="26"/>
    </row>
    <row r="88" spans="1:7" x14ac:dyDescent="0.25">
      <c r="A88" s="36"/>
      <c r="B88" s="45"/>
      <c r="C88" s="39"/>
      <c r="D88" s="41"/>
      <c r="E88" s="89">
        <f t="shared" si="7"/>
        <v>0</v>
      </c>
    </row>
    <row r="89" spans="1:7" x14ac:dyDescent="0.25">
      <c r="A89" s="36"/>
      <c r="B89" s="45"/>
      <c r="C89" s="39"/>
      <c r="D89" s="41"/>
      <c r="E89" s="89">
        <f t="shared" si="7"/>
        <v>0</v>
      </c>
      <c r="F89" s="26"/>
    </row>
    <row r="90" spans="1:7" x14ac:dyDescent="0.25">
      <c r="A90" s="36"/>
      <c r="B90" s="45"/>
      <c r="C90" s="39"/>
      <c r="D90" s="41"/>
      <c r="E90" s="89">
        <f t="shared" ref="E90:E91" si="8">IF(D90=0,C90,C90*D90)</f>
        <v>0</v>
      </c>
    </row>
    <row r="91" spans="1:7" x14ac:dyDescent="0.25">
      <c r="A91" s="36"/>
      <c r="B91" s="45"/>
      <c r="C91" s="39"/>
      <c r="D91" s="41"/>
      <c r="E91" s="89">
        <f t="shared" si="8"/>
        <v>0</v>
      </c>
      <c r="F91" s="26"/>
    </row>
    <row r="92" spans="1:7" x14ac:dyDescent="0.25">
      <c r="A92" s="36"/>
      <c r="B92" s="45"/>
      <c r="C92" s="39"/>
      <c r="D92" s="41"/>
      <c r="E92" s="89">
        <f t="shared" ref="E92:E94" si="9">IF(D92=0,C92,C92*D92)</f>
        <v>0</v>
      </c>
    </row>
    <row r="93" spans="1:7" x14ac:dyDescent="0.25">
      <c r="A93" s="36"/>
      <c r="B93" s="45"/>
      <c r="C93" s="39"/>
      <c r="D93" s="41"/>
      <c r="E93" s="89">
        <f t="shared" si="9"/>
        <v>0</v>
      </c>
      <c r="F93" s="26"/>
    </row>
    <row r="94" spans="1:7" s="24" customFormat="1" x14ac:dyDescent="0.25">
      <c r="A94" s="36"/>
      <c r="B94" s="45"/>
      <c r="C94" s="39"/>
      <c r="D94" s="41"/>
      <c r="E94" s="89">
        <f t="shared" si="9"/>
        <v>0</v>
      </c>
      <c r="F94" s="23"/>
    </row>
    <row r="95" spans="1:7" s="27" customFormat="1" x14ac:dyDescent="0.25">
      <c r="A95" s="205" t="s">
        <v>7</v>
      </c>
      <c r="B95" s="206"/>
      <c r="C95" s="112"/>
      <c r="D95" s="100"/>
      <c r="E95" s="95">
        <f>SUM(E81:E94)</f>
        <v>0</v>
      </c>
      <c r="G95" s="26"/>
    </row>
    <row r="96" spans="1:7" ht="14.4" thickTop="1" thickBot="1" x14ac:dyDescent="0.3">
      <c r="A96" s="207" t="s">
        <v>11</v>
      </c>
      <c r="B96" s="208"/>
      <c r="C96" s="101"/>
      <c r="D96" s="102"/>
      <c r="E96" s="98">
        <f>SUM(E22,E35,E44,E73,E51,E78,E95)</f>
        <v>0</v>
      </c>
    </row>
    <row r="97" spans="1:6" ht="11.25" customHeight="1" thickTop="1" x14ac:dyDescent="0.25">
      <c r="A97" s="103" t="s">
        <v>74</v>
      </c>
      <c r="B97" s="197" t="s">
        <v>36</v>
      </c>
      <c r="C97" s="104" t="s">
        <v>107</v>
      </c>
      <c r="D97" s="105" t="s">
        <v>108</v>
      </c>
      <c r="E97" s="99" t="s">
        <v>69</v>
      </c>
      <c r="F97" s="195"/>
    </row>
    <row r="98" spans="1:6" ht="11.25" customHeight="1" thickBot="1" x14ac:dyDescent="0.3">
      <c r="A98" s="106">
        <f>E96-C98</f>
        <v>0</v>
      </c>
      <c r="B98" s="198"/>
      <c r="C98" s="106">
        <f>E7-E9-E10-E11-E12</f>
        <v>0</v>
      </c>
      <c r="D98" s="107">
        <f>E8</f>
        <v>0</v>
      </c>
      <c r="E98" s="129">
        <f>E96-D98</f>
        <v>0</v>
      </c>
      <c r="F98" s="196"/>
    </row>
    <row r="99" spans="1:6" x14ac:dyDescent="0.25">
      <c r="A99" s="130">
        <f>E7</f>
        <v>0</v>
      </c>
      <c r="B99" s="128" t="s">
        <v>65</v>
      </c>
      <c r="E99" s="146"/>
    </row>
    <row r="100" spans="1:6" x14ac:dyDescent="0.25">
      <c r="A100" s="131">
        <f>SUM(E9:E12)</f>
        <v>0</v>
      </c>
      <c r="B100" s="128" t="s">
        <v>61</v>
      </c>
    </row>
    <row r="101" spans="1:6" x14ac:dyDescent="0.25">
      <c r="A101" s="130">
        <f>A99-A100</f>
        <v>0</v>
      </c>
      <c r="B101" s="128" t="s">
        <v>68</v>
      </c>
    </row>
    <row r="102" spans="1:6" x14ac:dyDescent="0.25">
      <c r="A102" s="130">
        <f>E96</f>
        <v>0</v>
      </c>
      <c r="B102" s="132" t="s">
        <v>105</v>
      </c>
    </row>
    <row r="103" spans="1:6" x14ac:dyDescent="0.2">
      <c r="A103" s="133">
        <f>IF(A98&lt;0,"0",A98)</f>
        <v>0</v>
      </c>
      <c r="B103" s="134" t="s">
        <v>74</v>
      </c>
      <c r="C103" s="67"/>
      <c r="D103" s="63"/>
    </row>
    <row r="104" spans="1:6" x14ac:dyDescent="0.25">
      <c r="A104" s="130">
        <f>E96</f>
        <v>0</v>
      </c>
      <c r="B104" s="128" t="s">
        <v>105</v>
      </c>
      <c r="C104" s="67"/>
      <c r="D104" s="64"/>
    </row>
    <row r="105" spans="1:6" x14ac:dyDescent="0.25">
      <c r="A105" s="131">
        <f>E8</f>
        <v>0</v>
      </c>
      <c r="B105" s="128" t="s">
        <v>106</v>
      </c>
    </row>
    <row r="106" spans="1:6" ht="12.75" customHeight="1" x14ac:dyDescent="0.25">
      <c r="A106" s="133">
        <f>A104-A105</f>
        <v>0</v>
      </c>
      <c r="B106" s="134" t="s">
        <v>69</v>
      </c>
      <c r="C106" s="68"/>
      <c r="D106" s="65"/>
      <c r="E106" s="65"/>
    </row>
    <row r="107" spans="1:6" ht="12.75" customHeight="1" x14ac:dyDescent="0.25">
      <c r="A107" s="52"/>
      <c r="B107" s="147"/>
      <c r="C107" s="65"/>
      <c r="D107" s="65"/>
      <c r="E107" s="65"/>
    </row>
    <row r="108" spans="1:6" ht="13.5" customHeight="1" x14ac:dyDescent="0.25">
      <c r="C108" s="68"/>
      <c r="D108" s="65"/>
    </row>
    <row r="109" spans="1:6" x14ac:dyDescent="0.25">
      <c r="A109" s="66"/>
    </row>
    <row r="110" spans="1:6" x14ac:dyDescent="0.25">
      <c r="A110" s="66"/>
      <c r="B110" s="148" t="s">
        <v>109</v>
      </c>
    </row>
  </sheetData>
  <sheetProtection algorithmName="SHA-512" hashValue="3/9dLvtv1htqbxREUwQUSOI45CnNmiWh9LMojzI9j8s1qqhebSS9FnxIENOYiTChiHla2XqcyeKHIMQ9igi6MQ==" saltValue="kS8G5H5Nbw/SWBkKsYWA1w==" spinCount="100000" sheet="1" selectLockedCells="1"/>
  <protectedRanges>
    <protectedRange sqref="E12" name="Prev Reimb four"/>
    <protectedRange sqref="E11" name="Prev Reimb three"/>
    <protectedRange sqref="E10" name="Prev Reimb two"/>
    <protectedRange sqref="A81:D94" name="Miscellaneous"/>
    <protectedRange sqref="A76:D77" name="Registration"/>
    <protectedRange sqref="A47:D50" name="Hotel Housing"/>
    <protectedRange sqref="A54:D72" name="Meals"/>
    <protectedRange sqref="B42:B43 C38:D43 A38:A43" name="Car Parking Tolls"/>
    <protectedRange sqref="A25:D34" name="Air Train Travel"/>
    <protectedRange sqref="C18:C21" name="Mileage Amounts"/>
    <protectedRange sqref="A18:A21" name="Mileage Dates"/>
    <protectedRange sqref="E13" name="Report Date"/>
    <protectedRange sqref="E9" name="Prev Reimb one"/>
    <protectedRange sqref="E8" name="Amount Reimburse to Dept"/>
    <protectedRange sqref="E7" name="Total Grant Amount"/>
    <protectedRange sqref="E6" name="No Days of Trip"/>
    <protectedRange sqref="E5" name="Dates Attended"/>
    <protectedRange sqref="D4" name="Department"/>
    <protectedRange sqref="B9:C12" name="Notes"/>
    <protectedRange sqref="B8" name="Dept Acct No"/>
    <protectedRange sqref="B7" name="Other Persons"/>
    <protectedRange sqref="B6" name="Location"/>
    <protectedRange sqref="B5" name="Conference Name"/>
    <protectedRange sqref="B4" name="Name"/>
    <protectedRange sqref="A25:A34" name="Air Train Travel Dates"/>
    <protectedRange sqref="B25:B34" name="Air Train Travel Descriptions"/>
    <protectedRange sqref="C25:C34" name="Air Train Travel Amounts"/>
    <protectedRange sqref="D25:D34" name="Air Train Travel Conversions"/>
    <protectedRange sqref="A38:A43" name="Car Parking Tolls Dates"/>
    <protectedRange sqref="B42:B43" name="Car Parking Tolls Descriptions"/>
    <protectedRange sqref="C38:C43" name="Car Parking Tolls Amounts"/>
    <protectedRange sqref="D38:D43" name="Car Parking Tolls Conversions"/>
  </protectedRanges>
  <mergeCells count="33">
    <mergeCell ref="F38:G41"/>
    <mergeCell ref="F25:G32"/>
    <mergeCell ref="F97:F98"/>
    <mergeCell ref="B97:B98"/>
    <mergeCell ref="A74:E74"/>
    <mergeCell ref="A51:B51"/>
    <mergeCell ref="A79:E79"/>
    <mergeCell ref="A78:B78"/>
    <mergeCell ref="A95:B95"/>
    <mergeCell ref="A96:B96"/>
    <mergeCell ref="F81:G82"/>
    <mergeCell ref="A45:E45"/>
    <mergeCell ref="A73:B73"/>
    <mergeCell ref="A14:E14"/>
    <mergeCell ref="A35:B35"/>
    <mergeCell ref="A44:B44"/>
    <mergeCell ref="A52:E52"/>
    <mergeCell ref="A22:B22"/>
    <mergeCell ref="A36:E36"/>
    <mergeCell ref="A15:E15"/>
    <mergeCell ref="A1:E1"/>
    <mergeCell ref="A23:E23"/>
    <mergeCell ref="A16:E16"/>
    <mergeCell ref="B6:C6"/>
    <mergeCell ref="B5:C5"/>
    <mergeCell ref="D4:E4"/>
    <mergeCell ref="B7:C7"/>
    <mergeCell ref="B8:C8"/>
    <mergeCell ref="A3:E3"/>
    <mergeCell ref="A2:E2"/>
    <mergeCell ref="A9:A12"/>
    <mergeCell ref="B9:C12"/>
    <mergeCell ref="D9:D12"/>
  </mergeCells>
  <phoneticPr fontId="2" type="noConversion"/>
  <printOptions horizontalCentered="1" gridLines="1"/>
  <pageMargins left="0.25" right="0.25" top="0.25" bottom="0.25"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S47"/>
  <sheetViews>
    <sheetView zoomScale="125" zoomScaleNormal="125" workbookViewId="0">
      <selection activeCell="B3" sqref="B3:F3"/>
    </sheetView>
  </sheetViews>
  <sheetFormatPr defaultRowHeight="13.2" x14ac:dyDescent="0.25"/>
  <cols>
    <col min="1" max="1" width="7.88671875" style="3" customWidth="1"/>
    <col min="2" max="2" width="31" customWidth="1"/>
    <col min="3" max="3" width="6.88671875" customWidth="1"/>
    <col min="4" max="4" width="9.5546875" customWidth="1"/>
    <col min="5" max="5" width="10.88671875" customWidth="1"/>
    <col min="6" max="6" width="11" customWidth="1"/>
    <col min="7" max="7" width="10.44140625" customWidth="1"/>
    <col min="8" max="8" width="10.5546875" customWidth="1"/>
    <col min="9" max="9" width="10.109375" customWidth="1"/>
    <col min="10" max="10" width="10.44140625" customWidth="1"/>
    <col min="11" max="11" width="11.109375" customWidth="1"/>
    <col min="12" max="12" width="9.88671875" bestFit="1" customWidth="1"/>
  </cols>
  <sheetData>
    <row r="1" spans="1:19" x14ac:dyDescent="0.25">
      <c r="A1" s="209" t="s">
        <v>12</v>
      </c>
      <c r="B1" s="210"/>
      <c r="C1" s="210"/>
      <c r="D1" s="210"/>
      <c r="E1" s="210"/>
      <c r="F1" s="210"/>
      <c r="G1" s="210"/>
      <c r="H1" s="211"/>
      <c r="I1" s="211"/>
      <c r="J1" s="212" t="s">
        <v>13</v>
      </c>
      <c r="K1" s="212"/>
    </row>
    <row r="2" spans="1:19" ht="15" customHeight="1" x14ac:dyDescent="0.25">
      <c r="A2" s="210"/>
      <c r="B2" s="210"/>
      <c r="C2" s="210"/>
      <c r="D2" s="210"/>
      <c r="E2" s="210"/>
      <c r="F2" s="210"/>
      <c r="G2" s="210"/>
      <c r="H2" s="211"/>
      <c r="I2" s="211"/>
      <c r="J2" s="213">
        <f>'Detail Worksheet'!E13</f>
        <v>0</v>
      </c>
      <c r="K2" s="213"/>
    </row>
    <row r="3" spans="1:19" ht="15.75" customHeight="1" x14ac:dyDescent="0.25">
      <c r="A3" s="69" t="s">
        <v>14</v>
      </c>
      <c r="B3" s="214">
        <f>'Detail Worksheet'!B4</f>
        <v>0</v>
      </c>
      <c r="C3" s="214"/>
      <c r="D3" s="214"/>
      <c r="E3" s="214"/>
      <c r="F3" s="214"/>
      <c r="G3" s="215" t="s">
        <v>15</v>
      </c>
      <c r="H3" s="215"/>
      <c r="I3" s="214">
        <f>'Detail Worksheet'!D4</f>
        <v>0</v>
      </c>
      <c r="J3" s="214"/>
      <c r="K3" s="214"/>
      <c r="L3" s="1"/>
      <c r="M3" s="1"/>
      <c r="N3" s="1"/>
      <c r="O3" s="1"/>
      <c r="P3" s="1"/>
      <c r="Q3" s="1"/>
      <c r="R3" s="1"/>
      <c r="S3" s="1"/>
    </row>
    <row r="4" spans="1:19" ht="6" customHeight="1" x14ac:dyDescent="0.25">
      <c r="A4" s="220"/>
      <c r="B4" s="220"/>
      <c r="C4" s="220"/>
      <c r="D4" s="220"/>
      <c r="E4" s="220"/>
      <c r="F4" s="220"/>
      <c r="G4" s="220"/>
      <c r="H4" s="220"/>
      <c r="I4" s="220"/>
      <c r="J4" s="220"/>
      <c r="K4" s="220"/>
      <c r="L4" s="1"/>
      <c r="M4" s="1"/>
      <c r="N4" s="1"/>
      <c r="O4" s="1"/>
      <c r="P4" s="1"/>
      <c r="Q4" s="1"/>
      <c r="R4" s="1"/>
      <c r="S4" s="1"/>
    </row>
    <row r="5" spans="1:19" ht="24" customHeight="1" x14ac:dyDescent="0.25">
      <c r="A5" s="221" t="s">
        <v>16</v>
      </c>
      <c r="B5" s="218" t="s">
        <v>6</v>
      </c>
      <c r="C5" s="216" t="s">
        <v>17</v>
      </c>
      <c r="D5" s="70" t="s">
        <v>75</v>
      </c>
      <c r="E5" s="336" t="s">
        <v>120</v>
      </c>
      <c r="F5" s="338" t="s">
        <v>123</v>
      </c>
      <c r="G5" s="338" t="s">
        <v>124</v>
      </c>
      <c r="H5" s="339" t="s">
        <v>125</v>
      </c>
      <c r="I5" s="339" t="s">
        <v>121</v>
      </c>
      <c r="J5" s="224" t="s">
        <v>111</v>
      </c>
      <c r="K5" s="218" t="s">
        <v>18</v>
      </c>
      <c r="L5" s="1"/>
      <c r="M5" s="1"/>
      <c r="N5" s="1"/>
      <c r="O5" s="1"/>
      <c r="P5" s="1"/>
      <c r="Q5" s="1"/>
      <c r="R5" s="1"/>
      <c r="S5" s="1"/>
    </row>
    <row r="6" spans="1:19" ht="22.5" customHeight="1" x14ac:dyDescent="0.25">
      <c r="A6" s="222"/>
      <c r="B6" s="223"/>
      <c r="C6" s="217"/>
      <c r="D6" s="108">
        <v>0.7</v>
      </c>
      <c r="E6" s="337"/>
      <c r="F6" s="219"/>
      <c r="G6" s="219"/>
      <c r="H6" s="340"/>
      <c r="I6" s="340"/>
      <c r="J6" s="225"/>
      <c r="K6" s="223"/>
      <c r="L6" s="1"/>
      <c r="M6" s="1"/>
      <c r="N6" s="1"/>
      <c r="O6" s="1"/>
      <c r="P6" s="1"/>
      <c r="Q6" s="1"/>
      <c r="R6" s="1"/>
      <c r="S6" s="1"/>
    </row>
    <row r="7" spans="1:19" ht="15" customHeight="1" x14ac:dyDescent="0.25">
      <c r="A7" s="48"/>
      <c r="B7" s="71" t="s">
        <v>19</v>
      </c>
      <c r="C7" s="49">
        <f>'Detail Worksheet'!C22</f>
        <v>0</v>
      </c>
      <c r="D7" s="72">
        <f>SUM(C7*0.7)</f>
        <v>0</v>
      </c>
      <c r="E7" s="226"/>
      <c r="F7" s="227"/>
      <c r="G7" s="227"/>
      <c r="H7" s="227"/>
      <c r="I7" s="227"/>
      <c r="J7" s="228"/>
      <c r="K7" s="72">
        <f t="shared" ref="K7:K20" si="0">SUM(D7:J7)</f>
        <v>0</v>
      </c>
      <c r="L7" s="1"/>
      <c r="M7" s="1"/>
      <c r="N7" s="1"/>
      <c r="O7" s="1"/>
      <c r="P7" s="1"/>
      <c r="Q7" s="1"/>
      <c r="R7" s="1"/>
      <c r="S7" s="1"/>
    </row>
    <row r="8" spans="1:19" ht="14.25" customHeight="1" x14ac:dyDescent="0.25">
      <c r="A8" s="229" t="s">
        <v>42</v>
      </c>
      <c r="B8" s="230"/>
      <c r="C8" s="231"/>
      <c r="D8" s="73"/>
      <c r="E8" s="73">
        <f>'Detail Worksheet'!E35</f>
        <v>0</v>
      </c>
      <c r="F8" s="73">
        <f>'Detail Worksheet'!E73</f>
        <v>0</v>
      </c>
      <c r="G8" s="73">
        <f>'Detail Worksheet'!E51</f>
        <v>0</v>
      </c>
      <c r="H8" s="73">
        <f>'Detail Worksheet'!E78</f>
        <v>0</v>
      </c>
      <c r="I8" s="73">
        <f>'Detail Worksheet'!E44</f>
        <v>0</v>
      </c>
      <c r="J8" s="73">
        <f>'Detail Worksheet'!E95</f>
        <v>0</v>
      </c>
      <c r="K8" s="72">
        <f>SUM(D8:J8)</f>
        <v>0</v>
      </c>
      <c r="L8" s="1"/>
      <c r="M8" s="1"/>
      <c r="N8" s="1"/>
      <c r="O8" s="1"/>
      <c r="P8" s="1"/>
      <c r="Q8" s="1"/>
      <c r="R8" s="1"/>
      <c r="S8" s="1"/>
    </row>
    <row r="9" spans="1:19" ht="13.8" x14ac:dyDescent="0.25">
      <c r="A9" s="327"/>
      <c r="B9" s="328"/>
      <c r="C9" s="329"/>
      <c r="D9" s="330"/>
      <c r="E9" s="330"/>
      <c r="F9" s="330"/>
      <c r="G9" s="330"/>
      <c r="H9" s="330"/>
      <c r="I9" s="331"/>
      <c r="J9" s="330"/>
      <c r="K9" s="72">
        <f t="shared" si="0"/>
        <v>0</v>
      </c>
      <c r="L9" s="1"/>
      <c r="M9" s="1"/>
      <c r="N9" s="1"/>
      <c r="O9" s="1"/>
      <c r="P9" s="1"/>
      <c r="Q9" s="1"/>
      <c r="R9" s="1"/>
      <c r="S9" s="1"/>
    </row>
    <row r="10" spans="1:19" ht="13.8" x14ac:dyDescent="0.25">
      <c r="A10" s="327"/>
      <c r="B10" s="328"/>
      <c r="C10" s="329"/>
      <c r="D10" s="330"/>
      <c r="E10" s="330"/>
      <c r="F10" s="331"/>
      <c r="G10" s="330"/>
      <c r="H10" s="330"/>
      <c r="I10" s="330"/>
      <c r="J10" s="331"/>
      <c r="K10" s="72">
        <f>SUM(D10:J10)</f>
        <v>0</v>
      </c>
      <c r="L10" s="1"/>
      <c r="M10" s="1"/>
      <c r="N10" s="1"/>
      <c r="O10" s="1"/>
      <c r="P10" s="1"/>
      <c r="Q10" s="1"/>
      <c r="R10" s="1"/>
      <c r="S10" s="1"/>
    </row>
    <row r="11" spans="1:19" ht="13.8" x14ac:dyDescent="0.25">
      <c r="A11" s="327"/>
      <c r="B11" s="328"/>
      <c r="C11" s="329"/>
      <c r="D11" s="330"/>
      <c r="E11" s="330"/>
      <c r="F11" s="330"/>
      <c r="G11" s="331"/>
      <c r="H11" s="330"/>
      <c r="I11" s="330"/>
      <c r="J11" s="330"/>
      <c r="K11" s="72">
        <f>SUM(D11:J11)</f>
        <v>0</v>
      </c>
      <c r="L11" s="1"/>
      <c r="M11" s="1"/>
      <c r="N11" s="1"/>
      <c r="O11" s="1"/>
      <c r="P11" s="1"/>
      <c r="Q11" s="1"/>
      <c r="R11" s="1"/>
      <c r="S11" s="1"/>
    </row>
    <row r="12" spans="1:19" ht="13.8" x14ac:dyDescent="0.25">
      <c r="A12" s="327"/>
      <c r="B12" s="328"/>
      <c r="C12" s="329"/>
      <c r="D12" s="330"/>
      <c r="E12" s="330"/>
      <c r="F12" s="330"/>
      <c r="G12" s="330"/>
      <c r="H12" s="331"/>
      <c r="I12" s="330"/>
      <c r="J12" s="330"/>
      <c r="K12" s="72">
        <f>SUM(D12:J12)</f>
        <v>0</v>
      </c>
      <c r="L12" s="1"/>
      <c r="M12" s="1"/>
      <c r="N12" s="1"/>
      <c r="O12" s="1"/>
      <c r="P12" s="1"/>
      <c r="Q12" s="1"/>
      <c r="R12" s="1"/>
      <c r="S12" s="1"/>
    </row>
    <row r="13" spans="1:19" ht="13.8" x14ac:dyDescent="0.25">
      <c r="A13" s="327"/>
      <c r="B13" s="328"/>
      <c r="C13" s="329"/>
      <c r="D13" s="330"/>
      <c r="E13" s="330"/>
      <c r="F13" s="330"/>
      <c r="G13" s="331"/>
      <c r="H13" s="330"/>
      <c r="I13" s="330"/>
      <c r="J13" s="330"/>
      <c r="K13" s="72">
        <f t="shared" si="0"/>
        <v>0</v>
      </c>
      <c r="L13" s="1"/>
      <c r="M13" s="1"/>
      <c r="N13" s="1"/>
      <c r="O13" s="1"/>
      <c r="P13" s="1"/>
      <c r="Q13" s="1"/>
      <c r="R13" s="1"/>
      <c r="S13" s="1"/>
    </row>
    <row r="14" spans="1:19" ht="13.8" x14ac:dyDescent="0.25">
      <c r="A14" s="327"/>
      <c r="B14" s="328"/>
      <c r="C14" s="329"/>
      <c r="D14" s="330"/>
      <c r="E14" s="330"/>
      <c r="F14" s="330"/>
      <c r="G14" s="330"/>
      <c r="H14" s="331"/>
      <c r="I14" s="330"/>
      <c r="J14" s="330"/>
      <c r="K14" s="72">
        <f>SUM(D14:J14)</f>
        <v>0</v>
      </c>
      <c r="L14" s="1"/>
      <c r="M14" s="1"/>
      <c r="N14" s="1"/>
      <c r="O14" s="1"/>
      <c r="P14" s="1"/>
      <c r="Q14" s="1"/>
      <c r="R14" s="1"/>
      <c r="S14" s="1"/>
    </row>
    <row r="15" spans="1:19" ht="13.8" x14ac:dyDescent="0.25">
      <c r="A15" s="327"/>
      <c r="B15" s="328"/>
      <c r="C15" s="329"/>
      <c r="D15" s="330"/>
      <c r="E15" s="330"/>
      <c r="F15" s="330"/>
      <c r="G15" s="330"/>
      <c r="H15" s="332"/>
      <c r="I15" s="330"/>
      <c r="J15" s="330"/>
      <c r="K15" s="72">
        <f t="shared" si="0"/>
        <v>0</v>
      </c>
      <c r="L15" s="1"/>
      <c r="M15" s="1"/>
      <c r="N15" s="1"/>
      <c r="O15" s="1"/>
      <c r="P15" s="1"/>
      <c r="Q15" s="1"/>
      <c r="R15" s="1"/>
      <c r="S15" s="1"/>
    </row>
    <row r="16" spans="1:19" ht="13.8" x14ac:dyDescent="0.25">
      <c r="A16" s="327"/>
      <c r="B16" s="328"/>
      <c r="C16" s="329"/>
      <c r="D16" s="330"/>
      <c r="E16" s="330"/>
      <c r="F16" s="330"/>
      <c r="G16" s="330"/>
      <c r="H16" s="330"/>
      <c r="I16" s="330"/>
      <c r="J16" s="330"/>
      <c r="K16" s="72">
        <f t="shared" si="0"/>
        <v>0</v>
      </c>
      <c r="L16" s="1"/>
      <c r="M16" s="1"/>
      <c r="N16" s="1"/>
      <c r="O16" s="1"/>
      <c r="P16" s="1"/>
      <c r="Q16" s="1"/>
      <c r="R16" s="1"/>
      <c r="S16" s="1"/>
    </row>
    <row r="17" spans="1:19" ht="13.8" x14ac:dyDescent="0.25">
      <c r="A17" s="327"/>
      <c r="B17" s="328"/>
      <c r="C17" s="329"/>
      <c r="D17" s="330"/>
      <c r="E17" s="330"/>
      <c r="F17" s="330"/>
      <c r="G17" s="330"/>
      <c r="H17" s="330"/>
      <c r="I17" s="330"/>
      <c r="J17" s="330"/>
      <c r="K17" s="72">
        <f t="shared" si="0"/>
        <v>0</v>
      </c>
      <c r="L17" s="1"/>
      <c r="M17" s="1"/>
      <c r="N17" s="1"/>
      <c r="O17" s="1"/>
      <c r="P17" s="1"/>
      <c r="Q17" s="1"/>
      <c r="R17" s="1"/>
      <c r="S17" s="1"/>
    </row>
    <row r="18" spans="1:19" ht="13.8" x14ac:dyDescent="0.25">
      <c r="A18" s="327"/>
      <c r="B18" s="328"/>
      <c r="C18" s="329"/>
      <c r="D18" s="330"/>
      <c r="E18" s="330"/>
      <c r="F18" s="330"/>
      <c r="G18" s="330"/>
      <c r="H18" s="330"/>
      <c r="I18" s="330"/>
      <c r="J18" s="330"/>
      <c r="K18" s="72">
        <f t="shared" si="0"/>
        <v>0</v>
      </c>
      <c r="L18" s="1"/>
      <c r="M18" s="1"/>
      <c r="N18" s="1"/>
      <c r="O18" s="1"/>
      <c r="P18" s="1"/>
      <c r="Q18" s="1"/>
      <c r="R18" s="1"/>
      <c r="S18" s="1"/>
    </row>
    <row r="19" spans="1:19" ht="13.8" x14ac:dyDescent="0.25">
      <c r="A19" s="327"/>
      <c r="B19" s="328"/>
      <c r="C19" s="329"/>
      <c r="D19" s="330"/>
      <c r="E19" s="330"/>
      <c r="F19" s="330"/>
      <c r="G19" s="330"/>
      <c r="H19" s="330"/>
      <c r="I19" s="330"/>
      <c r="J19" s="330"/>
      <c r="K19" s="72">
        <f t="shared" si="0"/>
        <v>0</v>
      </c>
      <c r="L19" s="1"/>
      <c r="M19" s="1"/>
      <c r="N19" s="1"/>
      <c r="O19" s="1"/>
      <c r="P19" s="1"/>
      <c r="Q19" s="1"/>
      <c r="R19" s="1"/>
      <c r="S19" s="1"/>
    </row>
    <row r="20" spans="1:19" ht="13.8" x14ac:dyDescent="0.25">
      <c r="A20" s="327"/>
      <c r="B20" s="328"/>
      <c r="C20" s="329"/>
      <c r="D20" s="330"/>
      <c r="E20" s="330"/>
      <c r="F20" s="330"/>
      <c r="G20" s="330"/>
      <c r="H20" s="330"/>
      <c r="I20" s="330"/>
      <c r="J20" s="330"/>
      <c r="K20" s="72">
        <f t="shared" si="0"/>
        <v>0</v>
      </c>
      <c r="L20" s="2" t="s">
        <v>20</v>
      </c>
      <c r="M20" s="1"/>
      <c r="N20" s="1"/>
      <c r="O20" s="1"/>
      <c r="P20" s="1"/>
      <c r="Q20" s="1"/>
      <c r="R20" s="1"/>
      <c r="S20" s="1"/>
    </row>
    <row r="21" spans="1:19" ht="14.4" thickBot="1" x14ac:dyDescent="0.3">
      <c r="A21" s="74"/>
      <c r="B21" s="232" t="s">
        <v>9</v>
      </c>
      <c r="C21" s="233"/>
      <c r="D21" s="75">
        <f>SUM(D7:D20)</f>
        <v>0</v>
      </c>
      <c r="E21" s="75">
        <f t="shared" ref="E21:J21" si="1">SUM(E8:E20)</f>
        <v>0</v>
      </c>
      <c r="F21" s="75">
        <f t="shared" si="1"/>
        <v>0</v>
      </c>
      <c r="G21" s="75">
        <f t="shared" si="1"/>
        <v>0</v>
      </c>
      <c r="H21" s="75">
        <f t="shared" si="1"/>
        <v>0</v>
      </c>
      <c r="I21" s="75">
        <f t="shared" si="1"/>
        <v>0</v>
      </c>
      <c r="J21" s="75">
        <f t="shared" si="1"/>
        <v>0</v>
      </c>
      <c r="K21" s="76">
        <f>SUM(K7:K20)</f>
        <v>0</v>
      </c>
      <c r="L21" s="6">
        <f>SUM(C21:J21)</f>
        <v>0</v>
      </c>
      <c r="M21" s="1"/>
      <c r="N21" s="1"/>
      <c r="O21" s="1"/>
      <c r="P21" s="1"/>
      <c r="Q21" s="1"/>
      <c r="R21" s="1"/>
      <c r="S21" s="1"/>
    </row>
    <row r="22" spans="1:19" ht="13.5" customHeight="1" thickBot="1" x14ac:dyDescent="0.3">
      <c r="A22" s="245" t="s">
        <v>21</v>
      </c>
      <c r="B22" s="246"/>
      <c r="C22" s="251">
        <f>'Detail Worksheet'!B5</f>
        <v>0</v>
      </c>
      <c r="D22" s="252"/>
      <c r="E22" s="252"/>
      <c r="F22" s="253"/>
      <c r="G22" s="263" t="s">
        <v>72</v>
      </c>
      <c r="H22" s="264"/>
      <c r="I22" s="264"/>
      <c r="J22" s="264"/>
      <c r="K22" s="265"/>
      <c r="L22" s="7">
        <f>'Detail Worksheet'!E96</f>
        <v>0</v>
      </c>
      <c r="M22" s="1"/>
      <c r="N22" s="1"/>
      <c r="O22" s="1"/>
      <c r="P22" s="1"/>
      <c r="Q22" s="1"/>
      <c r="R22" s="1"/>
      <c r="S22" s="1"/>
    </row>
    <row r="23" spans="1:19" ht="12" customHeight="1" x14ac:dyDescent="0.25">
      <c r="A23" s="247"/>
      <c r="B23" s="248"/>
      <c r="C23" s="254"/>
      <c r="D23" s="254"/>
      <c r="E23" s="254"/>
      <c r="F23" s="255"/>
      <c r="G23" s="266"/>
      <c r="H23" s="267"/>
      <c r="I23" s="267"/>
      <c r="J23" s="267"/>
      <c r="K23" s="268"/>
      <c r="L23" s="1"/>
      <c r="M23" s="1"/>
      <c r="N23" s="1"/>
      <c r="O23" s="1"/>
      <c r="P23" s="1"/>
      <c r="Q23" s="1"/>
      <c r="R23" s="1"/>
      <c r="S23" s="1"/>
    </row>
    <row r="24" spans="1:19" ht="12.75" customHeight="1" x14ac:dyDescent="0.25">
      <c r="A24" s="247"/>
      <c r="B24" s="248"/>
      <c r="C24" s="254"/>
      <c r="D24" s="254"/>
      <c r="E24" s="254"/>
      <c r="F24" s="255"/>
      <c r="G24" s="258" t="s">
        <v>122</v>
      </c>
      <c r="H24" s="259"/>
      <c r="I24" s="259"/>
      <c r="J24" s="260"/>
      <c r="K24" s="145">
        <f>D21</f>
        <v>0</v>
      </c>
      <c r="L24" s="1"/>
      <c r="M24" s="1"/>
      <c r="N24" s="1"/>
      <c r="O24" s="1"/>
      <c r="P24" s="1"/>
      <c r="Q24" s="1"/>
      <c r="R24" s="1"/>
      <c r="S24" s="1"/>
    </row>
    <row r="25" spans="1:19" ht="12.75" customHeight="1" x14ac:dyDescent="0.25">
      <c r="A25" s="247"/>
      <c r="B25" s="248"/>
      <c r="C25" s="254"/>
      <c r="D25" s="254"/>
      <c r="E25" s="254"/>
      <c r="F25" s="255"/>
      <c r="G25" s="269" t="s">
        <v>120</v>
      </c>
      <c r="H25" s="270"/>
      <c r="I25" s="270"/>
      <c r="J25" s="271"/>
      <c r="K25" s="141">
        <f>E21</f>
        <v>0</v>
      </c>
      <c r="L25" s="4"/>
      <c r="M25" s="5"/>
      <c r="N25" s="5"/>
      <c r="O25" s="5"/>
      <c r="P25" s="5"/>
      <c r="Q25" s="1"/>
      <c r="R25" s="1"/>
      <c r="S25" s="1"/>
    </row>
    <row r="26" spans="1:19" ht="11.25" customHeight="1" x14ac:dyDescent="0.25">
      <c r="A26" s="249"/>
      <c r="B26" s="250"/>
      <c r="C26" s="256"/>
      <c r="D26" s="256"/>
      <c r="E26" s="256"/>
      <c r="F26" s="257"/>
      <c r="G26" s="341" t="s">
        <v>121</v>
      </c>
      <c r="H26" s="261"/>
      <c r="I26" s="261"/>
      <c r="J26" s="262"/>
      <c r="K26" s="142">
        <f>I21</f>
        <v>0</v>
      </c>
      <c r="L26" s="135">
        <f>'Detail Worksheet'!E7</f>
        <v>0</v>
      </c>
      <c r="M26" s="136" t="s">
        <v>65</v>
      </c>
      <c r="N26" s="1"/>
      <c r="O26" s="5"/>
      <c r="P26" s="5"/>
      <c r="Q26" s="1"/>
      <c r="R26" s="1"/>
      <c r="S26" s="1"/>
    </row>
    <row r="27" spans="1:19" ht="11.25" customHeight="1" x14ac:dyDescent="0.25">
      <c r="A27" s="234" t="s">
        <v>22</v>
      </c>
      <c r="B27" s="235"/>
      <c r="C27" s="238">
        <f>'Detail Worksheet'!B6</f>
        <v>0</v>
      </c>
      <c r="D27" s="239"/>
      <c r="E27" s="239"/>
      <c r="F27" s="239"/>
      <c r="G27" s="342" t="s">
        <v>126</v>
      </c>
      <c r="H27" s="243"/>
      <c r="I27" s="243"/>
      <c r="J27" s="244"/>
      <c r="K27" s="58">
        <f>SUM(G21)</f>
        <v>0</v>
      </c>
      <c r="L27" s="53">
        <f>'Detail Worksheet'!E9+'Detail Worksheet'!E10+'Detail Worksheet'!E11+'Detail Worksheet'!E12</f>
        <v>0</v>
      </c>
      <c r="M27" s="136" t="s">
        <v>61</v>
      </c>
      <c r="N27" s="1"/>
      <c r="O27" s="1"/>
      <c r="P27" s="1"/>
      <c r="Q27" s="1"/>
      <c r="R27" s="1"/>
      <c r="S27" s="1"/>
    </row>
    <row r="28" spans="1:19" ht="12" customHeight="1" x14ac:dyDescent="0.25">
      <c r="A28" s="236"/>
      <c r="B28" s="237"/>
      <c r="C28" s="240"/>
      <c r="D28" s="240"/>
      <c r="E28" s="240"/>
      <c r="F28" s="240"/>
      <c r="G28" s="343" t="s">
        <v>2</v>
      </c>
      <c r="H28" s="241"/>
      <c r="I28" s="241"/>
      <c r="J28" s="242"/>
      <c r="K28" s="143">
        <f>SUM(F21)</f>
        <v>0</v>
      </c>
      <c r="L28" s="30">
        <f>L26-L27</f>
        <v>0</v>
      </c>
      <c r="M28" s="136" t="s">
        <v>68</v>
      </c>
      <c r="N28" s="1"/>
      <c r="O28" s="1"/>
      <c r="P28" s="1"/>
      <c r="Q28" s="1"/>
      <c r="R28" s="1"/>
      <c r="S28" s="1"/>
    </row>
    <row r="29" spans="1:19" ht="11.25" customHeight="1" x14ac:dyDescent="0.25">
      <c r="A29" s="293" t="s">
        <v>23</v>
      </c>
      <c r="B29" s="294"/>
      <c r="C29" s="274">
        <f>'Detail Worksheet'!E5</f>
        <v>0</v>
      </c>
      <c r="D29" s="274"/>
      <c r="E29" s="274"/>
      <c r="F29" s="295"/>
      <c r="G29" s="258" t="s">
        <v>127</v>
      </c>
      <c r="H29" s="283"/>
      <c r="I29" s="283"/>
      <c r="J29" s="284"/>
      <c r="K29" s="144">
        <f>SUM(H20)</f>
        <v>0</v>
      </c>
      <c r="L29" s="30">
        <f>'Detail Worksheet'!E96</f>
        <v>0</v>
      </c>
      <c r="M29" s="136" t="s">
        <v>105</v>
      </c>
      <c r="N29" s="1"/>
      <c r="O29" s="1"/>
      <c r="P29" s="1"/>
      <c r="Q29" s="1"/>
      <c r="R29" s="1"/>
      <c r="S29" s="1"/>
    </row>
    <row r="30" spans="1:19" ht="11.25" customHeight="1" x14ac:dyDescent="0.25">
      <c r="A30" s="276" t="s">
        <v>24</v>
      </c>
      <c r="B30" s="277"/>
      <c r="C30" s="280">
        <f>'Detail Worksheet'!B7</f>
        <v>0</v>
      </c>
      <c r="D30" s="281"/>
      <c r="E30" s="281"/>
      <c r="F30" s="281"/>
      <c r="G30" s="258" t="s">
        <v>131</v>
      </c>
      <c r="H30" s="283"/>
      <c r="I30" s="283"/>
      <c r="J30" s="284"/>
      <c r="K30" s="144">
        <f>J21</f>
        <v>0</v>
      </c>
      <c r="L30" s="137">
        <f>IF((L29-L28)&lt;0,"0",(L29-L28))</f>
        <v>0</v>
      </c>
      <c r="M30" s="138" t="s">
        <v>74</v>
      </c>
      <c r="N30" s="139"/>
      <c r="O30" s="1"/>
      <c r="P30" s="1"/>
      <c r="Q30" s="1"/>
      <c r="R30" s="1"/>
      <c r="S30" s="1"/>
    </row>
    <row r="31" spans="1:19" ht="11.25" customHeight="1" x14ac:dyDescent="0.25">
      <c r="A31" s="278"/>
      <c r="B31" s="279"/>
      <c r="C31" s="282"/>
      <c r="D31" s="282"/>
      <c r="E31" s="282"/>
      <c r="F31" s="282"/>
      <c r="G31" s="285"/>
      <c r="H31" s="274"/>
      <c r="I31" s="274"/>
      <c r="J31" s="275"/>
      <c r="K31" s="59"/>
      <c r="L31" s="30">
        <f>L29</f>
        <v>0</v>
      </c>
      <c r="M31" s="136" t="s">
        <v>105</v>
      </c>
      <c r="N31" s="1"/>
      <c r="O31" s="1"/>
      <c r="P31" s="1"/>
      <c r="Q31" s="1"/>
      <c r="R31" s="1"/>
      <c r="S31" s="1"/>
    </row>
    <row r="32" spans="1:19" ht="11.25" customHeight="1" x14ac:dyDescent="0.25">
      <c r="A32" s="286" t="s">
        <v>8</v>
      </c>
      <c r="B32" s="288">
        <f>'Detail Worksheet'!B9:C9</f>
        <v>0</v>
      </c>
      <c r="C32" s="289"/>
      <c r="D32" s="289"/>
      <c r="E32" s="289"/>
      <c r="F32" s="290"/>
      <c r="G32" s="273"/>
      <c r="H32" s="274"/>
      <c r="I32" s="274"/>
      <c r="J32" s="275"/>
      <c r="K32" s="60"/>
      <c r="L32" s="57">
        <f>K24</f>
        <v>0</v>
      </c>
      <c r="M32" s="136" t="s">
        <v>106</v>
      </c>
      <c r="N32" s="1"/>
      <c r="O32" s="1"/>
      <c r="P32" s="1"/>
      <c r="Q32" s="1"/>
      <c r="R32" s="1"/>
      <c r="S32" s="1"/>
    </row>
    <row r="33" spans="1:19" ht="11.25" customHeight="1" x14ac:dyDescent="0.25">
      <c r="A33" s="287"/>
      <c r="B33" s="179"/>
      <c r="C33" s="179"/>
      <c r="D33" s="179"/>
      <c r="E33" s="179"/>
      <c r="F33" s="291"/>
      <c r="G33" s="273"/>
      <c r="H33" s="274"/>
      <c r="I33" s="274"/>
      <c r="J33" s="275"/>
      <c r="K33" s="60"/>
      <c r="L33" s="137">
        <f>L31-L32</f>
        <v>0</v>
      </c>
      <c r="M33" s="138" t="s">
        <v>69</v>
      </c>
      <c r="N33" s="139"/>
      <c r="O33" s="1"/>
      <c r="P33" s="1"/>
      <c r="Q33" s="1"/>
      <c r="R33" s="1"/>
      <c r="S33" s="1"/>
    </row>
    <row r="34" spans="1:19" ht="3" customHeight="1" x14ac:dyDescent="0.25">
      <c r="A34" s="287"/>
      <c r="B34" s="179"/>
      <c r="C34" s="179"/>
      <c r="D34" s="179"/>
      <c r="E34" s="179"/>
      <c r="F34" s="291"/>
      <c r="G34" s="301"/>
      <c r="H34" s="302"/>
      <c r="I34" s="302"/>
      <c r="J34" s="302"/>
      <c r="K34" s="303"/>
    </row>
    <row r="35" spans="1:19" ht="11.25" customHeight="1" thickBot="1" x14ac:dyDescent="0.3">
      <c r="A35" s="278"/>
      <c r="B35" s="181"/>
      <c r="C35" s="181"/>
      <c r="D35" s="181"/>
      <c r="E35" s="181"/>
      <c r="F35" s="292"/>
      <c r="G35" s="304" t="s">
        <v>25</v>
      </c>
      <c r="H35" s="305"/>
      <c r="I35" s="305"/>
      <c r="J35" s="306"/>
      <c r="K35" s="77">
        <f>K25+K26+K27+K28+K29+K30+K31+K32</f>
        <v>0</v>
      </c>
      <c r="L35" s="140">
        <f>K21-K24</f>
        <v>0</v>
      </c>
    </row>
    <row r="36" spans="1:19" ht="3.75" customHeight="1" x14ac:dyDescent="0.25">
      <c r="A36" s="309"/>
      <c r="B36" s="308"/>
      <c r="C36" s="308"/>
      <c r="D36" s="308"/>
      <c r="E36" s="308"/>
      <c r="F36" s="308"/>
      <c r="G36" s="308"/>
      <c r="H36" s="308"/>
      <c r="I36" s="308"/>
      <c r="J36" s="308"/>
      <c r="K36" s="308"/>
    </row>
    <row r="37" spans="1:19" ht="13.8" x14ac:dyDescent="0.25">
      <c r="A37" s="325" t="s">
        <v>38</v>
      </c>
      <c r="B37" s="325"/>
      <c r="C37" s="325"/>
      <c r="D37" s="325"/>
      <c r="E37" s="325"/>
      <c r="F37" s="325"/>
      <c r="G37" s="325"/>
      <c r="H37" s="325"/>
      <c r="I37" s="325"/>
      <c r="J37" s="325"/>
      <c r="K37" s="325"/>
      <c r="N37" s="1"/>
      <c r="O37" s="1"/>
      <c r="P37" s="1"/>
      <c r="Q37" s="1"/>
      <c r="R37" s="1"/>
      <c r="S37" s="1"/>
    </row>
    <row r="38" spans="1:19" ht="10.5" customHeight="1" x14ac:dyDescent="0.25">
      <c r="A38" s="326"/>
      <c r="B38" s="326"/>
      <c r="C38" s="326"/>
      <c r="D38" s="326"/>
      <c r="E38" s="326"/>
      <c r="F38" s="326"/>
      <c r="G38" s="326"/>
      <c r="H38" s="326"/>
      <c r="I38" s="326"/>
      <c r="J38" s="326"/>
      <c r="K38" s="326"/>
      <c r="N38" s="1"/>
      <c r="O38" s="1"/>
      <c r="P38" s="1"/>
      <c r="Q38" s="1"/>
      <c r="R38" s="1"/>
      <c r="S38" s="1"/>
    </row>
    <row r="39" spans="1:19" ht="3.75" customHeight="1" x14ac:dyDescent="0.25">
      <c r="A39" s="309"/>
      <c r="B39" s="308"/>
      <c r="C39" s="308"/>
      <c r="D39" s="308"/>
      <c r="E39" s="308"/>
      <c r="F39" s="308"/>
      <c r="G39" s="308"/>
      <c r="H39" s="308"/>
      <c r="I39" s="308"/>
      <c r="J39" s="308"/>
      <c r="K39" s="308"/>
      <c r="L39" s="1"/>
      <c r="M39" s="1"/>
    </row>
    <row r="40" spans="1:19" s="61" customFormat="1" x14ac:dyDescent="0.25">
      <c r="A40" s="78" t="s">
        <v>56</v>
      </c>
      <c r="B40" s="78"/>
      <c r="C40" s="78" t="s">
        <v>56</v>
      </c>
      <c r="D40" s="78"/>
      <c r="E40" s="78"/>
      <c r="F40" s="78"/>
      <c r="G40" s="78"/>
      <c r="H40" s="78" t="s">
        <v>56</v>
      </c>
      <c r="I40" s="78"/>
      <c r="J40" s="78"/>
      <c r="K40" s="78"/>
    </row>
    <row r="41" spans="1:19" s="61" customFormat="1" ht="12.75" customHeight="1" x14ac:dyDescent="0.25">
      <c r="A41" s="79" t="s">
        <v>26</v>
      </c>
      <c r="B41" s="79"/>
      <c r="C41" s="79" t="s">
        <v>39</v>
      </c>
      <c r="D41" s="79"/>
      <c r="E41" s="79"/>
      <c r="F41" s="79"/>
      <c r="G41" s="79"/>
      <c r="H41" s="79" t="s">
        <v>40</v>
      </c>
      <c r="I41" s="79"/>
      <c r="J41" s="79"/>
      <c r="K41" s="79"/>
    </row>
    <row r="42" spans="1:19" s="61" customFormat="1" x14ac:dyDescent="0.25">
      <c r="A42" s="78" t="s">
        <v>57</v>
      </c>
      <c r="B42" s="78"/>
      <c r="C42" s="78" t="s">
        <v>57</v>
      </c>
      <c r="D42" s="78"/>
      <c r="E42" s="78"/>
      <c r="F42" s="78"/>
      <c r="G42" s="78"/>
      <c r="H42" s="78" t="s">
        <v>57</v>
      </c>
      <c r="I42" s="78"/>
      <c r="J42" s="78"/>
      <c r="K42" s="78"/>
      <c r="L42" s="62"/>
      <c r="M42" s="62"/>
    </row>
    <row r="43" spans="1:19" s="61" customFormat="1" ht="12.75" customHeight="1" x14ac:dyDescent="0.25">
      <c r="A43" s="79" t="s">
        <v>26</v>
      </c>
      <c r="B43" s="79"/>
      <c r="C43" s="79" t="s">
        <v>39</v>
      </c>
      <c r="D43" s="79"/>
      <c r="E43" s="79"/>
      <c r="F43" s="79"/>
      <c r="G43" s="79"/>
      <c r="H43" s="79" t="s">
        <v>40</v>
      </c>
      <c r="I43" s="79"/>
      <c r="J43" s="79"/>
      <c r="K43" s="79"/>
      <c r="L43" s="62"/>
      <c r="M43" s="62"/>
    </row>
    <row r="44" spans="1:19" ht="3.75" customHeight="1" x14ac:dyDescent="0.25">
      <c r="A44" s="307"/>
      <c r="B44" s="308"/>
      <c r="C44" s="308"/>
      <c r="D44" s="308"/>
      <c r="E44" s="308"/>
      <c r="F44" s="308"/>
      <c r="G44" s="308"/>
      <c r="H44" s="308"/>
      <c r="I44" s="308"/>
      <c r="J44" s="308"/>
      <c r="K44" s="308"/>
    </row>
    <row r="45" spans="1:19" x14ac:dyDescent="0.25">
      <c r="A45" s="272" t="s">
        <v>58</v>
      </c>
      <c r="B45" s="272"/>
      <c r="C45" s="272"/>
      <c r="D45" s="272"/>
      <c r="E45" s="272"/>
      <c r="F45" s="272"/>
      <c r="G45" s="272"/>
      <c r="H45" s="272"/>
      <c r="I45" s="272"/>
      <c r="J45" s="272"/>
      <c r="K45" s="272"/>
    </row>
    <row r="46" spans="1:19" x14ac:dyDescent="0.25">
      <c r="A46" s="310" t="s">
        <v>41</v>
      </c>
      <c r="B46" s="311"/>
      <c r="C46" s="296" t="s">
        <v>27</v>
      </c>
      <c r="D46" s="297"/>
      <c r="E46" s="296" t="s">
        <v>28</v>
      </c>
      <c r="F46" s="297"/>
      <c r="G46" s="296" t="s">
        <v>29</v>
      </c>
      <c r="H46" s="314"/>
      <c r="I46" s="297"/>
      <c r="J46" s="296" t="s">
        <v>0</v>
      </c>
      <c r="K46" s="297"/>
    </row>
    <row r="47" spans="1:19" ht="10.5" customHeight="1" x14ac:dyDescent="0.25">
      <c r="A47" s="312"/>
      <c r="B47" s="313"/>
      <c r="C47" s="298" t="s">
        <v>59</v>
      </c>
      <c r="D47" s="299"/>
      <c r="E47" s="298" t="s">
        <v>30</v>
      </c>
      <c r="F47" s="300"/>
      <c r="G47" s="315" t="s">
        <v>60</v>
      </c>
      <c r="H47" s="316"/>
      <c r="I47" s="316"/>
      <c r="J47" s="298" t="s">
        <v>30</v>
      </c>
      <c r="K47" s="299"/>
    </row>
  </sheetData>
  <sheetProtection algorithmName="SHA-512" hashValue="Ya81Gt9BuNvHMqMU9fVZrv8BlwaunSyfczVyS1gzehJ8dIh/BAzpr1oRMhaUel0YIVC7ueN/TB6M9OxeppDd8g==" saltValue="/S1RoYkxswE4g8WIhsYkrw==" spinCount="100000" sheet="1" formatCells="0" selectLockedCells="1"/>
  <protectedRanges>
    <protectedRange sqref="B32:F35" name="Notes"/>
    <protectedRange sqref="C30" name="Other Persons"/>
    <protectedRange sqref="C29" name="Dates Attended"/>
    <protectedRange sqref="C27" name="Location"/>
    <protectedRange sqref="C22" name="Conference Name"/>
    <protectedRange sqref="J2" name="Report Date"/>
    <protectedRange sqref="I3" name="Department"/>
    <protectedRange sqref="B3:F3" name="Name"/>
    <protectedRange sqref="A9:J20" name="Dates Descriptions Amounts"/>
    <protectedRange sqref="K24 G26:K33" name="Account Numbers and Amounts"/>
    <protectedRange sqref="C41 C43" name="Prepared by_2"/>
    <protectedRange sqref="I40:I43" name="Approved by_1"/>
    <protectedRange sqref="G24:J25" name="Account Numbers and Amounts_1"/>
  </protectedRanges>
  <mergeCells count="69">
    <mergeCell ref="J46:K46"/>
    <mergeCell ref="C47:D47"/>
    <mergeCell ref="E47:F47"/>
    <mergeCell ref="J47:K47"/>
    <mergeCell ref="G33:J33"/>
    <mergeCell ref="G34:K34"/>
    <mergeCell ref="G35:J35"/>
    <mergeCell ref="A44:K44"/>
    <mergeCell ref="A36:K36"/>
    <mergeCell ref="A46:B47"/>
    <mergeCell ref="C46:D46"/>
    <mergeCell ref="E46:F46"/>
    <mergeCell ref="G46:I46"/>
    <mergeCell ref="G47:I47"/>
    <mergeCell ref="A37:K38"/>
    <mergeCell ref="A39:K39"/>
    <mergeCell ref="A45:K45"/>
    <mergeCell ref="G29:J29"/>
    <mergeCell ref="G32:J32"/>
    <mergeCell ref="A30:B31"/>
    <mergeCell ref="C30:F31"/>
    <mergeCell ref="G30:J30"/>
    <mergeCell ref="G31:J31"/>
    <mergeCell ref="A32:A35"/>
    <mergeCell ref="B32:F35"/>
    <mergeCell ref="A29:B29"/>
    <mergeCell ref="C29:F29"/>
    <mergeCell ref="A27:B28"/>
    <mergeCell ref="C27:F28"/>
    <mergeCell ref="G28:J28"/>
    <mergeCell ref="G27:J27"/>
    <mergeCell ref="A22:B26"/>
    <mergeCell ref="C22:F26"/>
    <mergeCell ref="G24:J24"/>
    <mergeCell ref="G26:J26"/>
    <mergeCell ref="G22:K23"/>
    <mergeCell ref="G25:J25"/>
    <mergeCell ref="B20:C20"/>
    <mergeCell ref="B21:C21"/>
    <mergeCell ref="B16:C16"/>
    <mergeCell ref="B17:C17"/>
    <mergeCell ref="B18:C18"/>
    <mergeCell ref="B19:C19"/>
    <mergeCell ref="B15:C15"/>
    <mergeCell ref="E7:J7"/>
    <mergeCell ref="B9:C9"/>
    <mergeCell ref="B10:C10"/>
    <mergeCell ref="B11:C11"/>
    <mergeCell ref="B12:C12"/>
    <mergeCell ref="A8:C8"/>
    <mergeCell ref="B13:C13"/>
    <mergeCell ref="B14:C14"/>
    <mergeCell ref="C5:C6"/>
    <mergeCell ref="E5:E6"/>
    <mergeCell ref="F5:F6"/>
    <mergeCell ref="A4:K4"/>
    <mergeCell ref="A5:A6"/>
    <mergeCell ref="B5:B6"/>
    <mergeCell ref="H5:H6"/>
    <mergeCell ref="J5:J6"/>
    <mergeCell ref="K5:K6"/>
    <mergeCell ref="G5:G6"/>
    <mergeCell ref="I5:I6"/>
    <mergeCell ref="A1:I2"/>
    <mergeCell ref="J1:K1"/>
    <mergeCell ref="J2:K2"/>
    <mergeCell ref="B3:F3"/>
    <mergeCell ref="G3:H3"/>
    <mergeCell ref="I3:K3"/>
  </mergeCells>
  <phoneticPr fontId="2" type="noConversion"/>
  <conditionalFormatting sqref="G24">
    <cfRule type="expression" dxfId="2" priority="7" stopIfTrue="1">
      <formula>"H22*G22-150*G22&lt;0"</formula>
    </cfRule>
  </conditionalFormatting>
  <conditionalFormatting sqref="G26">
    <cfRule type="expression" dxfId="1" priority="8" stopIfTrue="1">
      <formula>"H22*G22-150*G22&lt;0"</formula>
    </cfRule>
  </conditionalFormatting>
  <printOptions horizontalCentered="1" verticalCentered="1"/>
  <pageMargins left="0.15" right="0.15" top="0.15" bottom="0.15" header="0" footer="0"/>
  <pageSetup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D08C756A-700D-4B61-870E-1664C59EA26B}">
            <xm:f>IF('Detail Worksheet'!$E$8&gt;0, TRUE,FALSE)</xm:f>
            <x14:dxf>
              <font>
                <strike/>
              </font>
            </x14:dxf>
          </x14:cfRule>
          <xm:sqref>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6699"/>
  </sheetPr>
  <dimension ref="A1:D36"/>
  <sheetViews>
    <sheetView tabSelected="1" zoomScale="125" zoomScaleNormal="125" workbookViewId="0">
      <selection activeCell="B1" sqref="B1"/>
    </sheetView>
  </sheetViews>
  <sheetFormatPr defaultColWidth="8.88671875" defaultRowHeight="13.2" x14ac:dyDescent="0.25"/>
  <cols>
    <col min="1" max="1" width="2.88671875" style="114" customWidth="1"/>
    <col min="2" max="2" width="113.88671875" style="114" customWidth="1"/>
    <col min="3" max="16384" width="8.88671875" style="114"/>
  </cols>
  <sheetData>
    <row r="1" spans="1:3" ht="15.6" x14ac:dyDescent="0.25">
      <c r="A1" s="115"/>
      <c r="B1" s="149" t="s">
        <v>115</v>
      </c>
      <c r="C1" s="116"/>
    </row>
    <row r="2" spans="1:3" x14ac:dyDescent="0.25">
      <c r="A2" s="117"/>
      <c r="B2" s="118" t="s">
        <v>76</v>
      </c>
      <c r="C2" s="117"/>
    </row>
    <row r="3" spans="1:3" x14ac:dyDescent="0.25">
      <c r="A3" s="119" t="s">
        <v>55</v>
      </c>
      <c r="B3" s="116" t="s">
        <v>97</v>
      </c>
    </row>
    <row r="4" spans="1:3" x14ac:dyDescent="0.25">
      <c r="A4" s="119" t="s">
        <v>55</v>
      </c>
      <c r="B4" s="116" t="s">
        <v>100</v>
      </c>
    </row>
    <row r="5" spans="1:3" ht="28.35" customHeight="1" x14ac:dyDescent="0.25">
      <c r="A5" s="119" t="s">
        <v>55</v>
      </c>
      <c r="B5" s="120" t="s">
        <v>103</v>
      </c>
      <c r="C5" s="120"/>
    </row>
    <row r="6" spans="1:3" ht="26.4" customHeight="1" x14ac:dyDescent="0.25">
      <c r="A6" s="119" t="s">
        <v>55</v>
      </c>
      <c r="B6" s="122" t="s">
        <v>77</v>
      </c>
      <c r="C6" s="122"/>
    </row>
    <row r="7" spans="1:3" ht="26.4" x14ac:dyDescent="0.25">
      <c r="A7" s="119" t="s">
        <v>55</v>
      </c>
      <c r="B7" s="120" t="s">
        <v>78</v>
      </c>
      <c r="C7" s="121"/>
    </row>
    <row r="8" spans="1:3" ht="26.4" x14ac:dyDescent="0.25">
      <c r="A8" s="119" t="s">
        <v>55</v>
      </c>
      <c r="B8" s="123" t="s">
        <v>101</v>
      </c>
    </row>
    <row r="9" spans="1:3" ht="26.4" x14ac:dyDescent="0.25">
      <c r="A9" s="119" t="s">
        <v>55</v>
      </c>
      <c r="B9" s="123" t="s">
        <v>99</v>
      </c>
    </row>
    <row r="10" spans="1:3" x14ac:dyDescent="0.25">
      <c r="A10" s="119" t="s">
        <v>55</v>
      </c>
      <c r="B10" s="120" t="s">
        <v>79</v>
      </c>
    </row>
    <row r="11" spans="1:3" s="121" customFormat="1" x14ac:dyDescent="0.25">
      <c r="A11" s="124"/>
      <c r="B11" s="150" t="s">
        <v>114</v>
      </c>
      <c r="C11" s="126"/>
    </row>
    <row r="12" spans="1:3" x14ac:dyDescent="0.25">
      <c r="B12" s="125" t="s">
        <v>80</v>
      </c>
    </row>
    <row r="13" spans="1:3" ht="26.4" x14ac:dyDescent="0.25">
      <c r="A13" s="119" t="s">
        <v>55</v>
      </c>
      <c r="B13" s="127" t="s">
        <v>104</v>
      </c>
    </row>
    <row r="14" spans="1:3" ht="39.6" x14ac:dyDescent="0.25">
      <c r="A14" s="119" t="s">
        <v>55</v>
      </c>
      <c r="B14" s="127" t="s">
        <v>98</v>
      </c>
    </row>
    <row r="15" spans="1:3" x14ac:dyDescent="0.25">
      <c r="B15" s="127"/>
    </row>
    <row r="16" spans="1:3" x14ac:dyDescent="0.25">
      <c r="B16" s="126" t="s">
        <v>81</v>
      </c>
    </row>
    <row r="17" spans="1:4" ht="29.4" customHeight="1" x14ac:dyDescent="0.25">
      <c r="B17" s="113" t="s">
        <v>96</v>
      </c>
      <c r="C17" s="120"/>
      <c r="D17" s="120"/>
    </row>
    <row r="18" spans="1:4" x14ac:dyDescent="0.25">
      <c r="A18" s="119"/>
      <c r="B18" s="120" t="s">
        <v>82</v>
      </c>
      <c r="C18" s="120"/>
    </row>
    <row r="19" spans="1:4" x14ac:dyDescent="0.25">
      <c r="A19" s="119"/>
      <c r="B19" s="120" t="s">
        <v>83</v>
      </c>
      <c r="C19" s="120"/>
    </row>
    <row r="20" spans="1:4" x14ac:dyDescent="0.25">
      <c r="A20" s="119"/>
      <c r="B20" s="120" t="s">
        <v>84</v>
      </c>
      <c r="C20" s="120"/>
    </row>
    <row r="21" spans="1:4" x14ac:dyDescent="0.25">
      <c r="A21" s="119"/>
      <c r="B21" s="120" t="s">
        <v>85</v>
      </c>
      <c r="C21" s="120"/>
    </row>
    <row r="22" spans="1:4" ht="26.4" x14ac:dyDescent="0.25">
      <c r="A22" s="119"/>
      <c r="B22" s="120" t="s">
        <v>86</v>
      </c>
      <c r="C22" s="120"/>
    </row>
    <row r="23" spans="1:4" x14ac:dyDescent="0.25">
      <c r="A23" s="119"/>
      <c r="B23" s="120" t="s">
        <v>87</v>
      </c>
      <c r="C23" s="120"/>
    </row>
    <row r="24" spans="1:4" x14ac:dyDescent="0.25">
      <c r="A24" s="119"/>
      <c r="B24" s="120" t="s">
        <v>88</v>
      </c>
      <c r="C24" s="120"/>
    </row>
    <row r="25" spans="1:4" x14ac:dyDescent="0.25">
      <c r="A25" s="119"/>
      <c r="B25" s="120" t="s">
        <v>89</v>
      </c>
      <c r="C25" s="120"/>
    </row>
    <row r="26" spans="1:4" x14ac:dyDescent="0.25">
      <c r="A26" s="119"/>
      <c r="B26" s="120" t="s">
        <v>90</v>
      </c>
      <c r="C26" s="120"/>
    </row>
    <row r="27" spans="1:4" x14ac:dyDescent="0.25">
      <c r="A27" s="119"/>
      <c r="B27" s="120"/>
      <c r="C27" s="120"/>
    </row>
    <row r="28" spans="1:4" x14ac:dyDescent="0.25">
      <c r="B28" s="113" t="s">
        <v>63</v>
      </c>
      <c r="C28" s="120"/>
      <c r="D28" s="120"/>
    </row>
    <row r="29" spans="1:4" x14ac:dyDescent="0.25">
      <c r="B29" s="120" t="s">
        <v>54</v>
      </c>
      <c r="C29" s="120"/>
      <c r="D29" s="120"/>
    </row>
    <row r="30" spans="1:4" x14ac:dyDescent="0.25">
      <c r="A30" s="119"/>
      <c r="B30" s="120" t="s">
        <v>91</v>
      </c>
      <c r="C30" s="120"/>
    </row>
    <row r="31" spans="1:4" x14ac:dyDescent="0.25">
      <c r="A31" s="119"/>
      <c r="B31" s="120" t="s">
        <v>92</v>
      </c>
      <c r="C31" s="120"/>
    </row>
    <row r="32" spans="1:4" x14ac:dyDescent="0.25">
      <c r="A32" s="119"/>
      <c r="B32" s="120" t="s">
        <v>93</v>
      </c>
      <c r="C32" s="120"/>
    </row>
    <row r="33" spans="1:3" ht="26.4" x14ac:dyDescent="0.25">
      <c r="A33" s="119"/>
      <c r="B33" s="120" t="s">
        <v>94</v>
      </c>
      <c r="C33" s="120"/>
    </row>
    <row r="34" spans="1:3" x14ac:dyDescent="0.25">
      <c r="A34" s="119"/>
      <c r="B34" s="120" t="s">
        <v>95</v>
      </c>
      <c r="C34" s="120"/>
    </row>
    <row r="36" spans="1:3" x14ac:dyDescent="0.25">
      <c r="B36" s="114" t="s">
        <v>102</v>
      </c>
    </row>
  </sheetData>
  <sheetProtection algorithmName="SHA-512" hashValue="1LYqKzthKKx56vjTciZhYhaMPUhOheKBzO68HXPGIbRr+5N1r7NJPxSKZv2f9B5ylkeAQhsex3H+NyOzQuCvnw==" saltValue="oCHBWTLyb/wpEx0OI7iNxA==" spinCount="100000" sheet="1" selectLockedCells="1"/>
  <phoneticPr fontId="2" type="noConversion"/>
  <hyperlinks>
    <hyperlink ref="B11" location="'Detail Worksheet'!B4" display="To begin the expense form click HERE" xr:uid="{A641B583-9F24-4B97-93BD-294A6B197BE7}"/>
  </hyperlinks>
  <pageMargins left="0.5" right="0.5" top="0.5" bottom="0.5" header="0.25" footer="0.2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59DC07E03314A9BF92CCFCA02A221" ma:contentTypeVersion="18" ma:contentTypeDescription="Create a new document." ma:contentTypeScope="" ma:versionID="4245078e38d2c234e9eedb2dee2011bb">
  <xsd:schema xmlns:xsd="http://www.w3.org/2001/XMLSchema" xmlns:xs="http://www.w3.org/2001/XMLSchema" xmlns:p="http://schemas.microsoft.com/office/2006/metadata/properties" xmlns:ns2="2bf33f88-bab2-4aa3-8e63-09d39a4cfb57" xmlns:ns3="bf00eac8-8836-4d54-9940-2329dffbc09f" targetNamespace="http://schemas.microsoft.com/office/2006/metadata/properties" ma:root="true" ma:fieldsID="b73b1bf734fbff12159aa472aeecef12" ns2:_="" ns3:_="">
    <xsd:import namespace="2bf33f88-bab2-4aa3-8e63-09d39a4cfb57"/>
    <xsd:import namespace="bf00eac8-8836-4d54-9940-2329dffbc0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33f88-bab2-4aa3-8e63-09d39a4c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2380fd-3ffa-4480-ade9-41b756eac0f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00eac8-8836-4d54-9940-2329dffbc09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26db19-d80c-4386-ac92-c1930ffb0e9a}" ma:internalName="TaxCatchAll" ma:showField="CatchAllData" ma:web="bf00eac8-8836-4d54-9940-2329dffbc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00eac8-8836-4d54-9940-2329dffbc09f" xsi:nil="true"/>
    <lcf76f155ced4ddcb4097134ff3c332f xmlns="2bf33f88-bab2-4aa3-8e63-09d39a4cfb5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C161D-AD35-4C2A-89A2-8D15219887F3}">
  <ds:schemaRefs>
    <ds:schemaRef ds:uri="http://schemas.microsoft.com/office/2006/metadata/longProperties"/>
  </ds:schemaRefs>
</ds:datastoreItem>
</file>

<file path=customXml/itemProps2.xml><?xml version="1.0" encoding="utf-8"?>
<ds:datastoreItem xmlns:ds="http://schemas.openxmlformats.org/officeDocument/2006/customXml" ds:itemID="{7D3D9433-98A9-4777-8AEC-C8F07C62F938}"/>
</file>

<file path=customXml/itemProps3.xml><?xml version="1.0" encoding="utf-8"?>
<ds:datastoreItem xmlns:ds="http://schemas.openxmlformats.org/officeDocument/2006/customXml" ds:itemID="{4CD00AB0-54A2-4FF7-BD55-FD53E1736070}">
  <ds:schemaRefs>
    <ds:schemaRef ds:uri="http://schemas.microsoft.com/office/2006/metadata/properties"/>
    <ds:schemaRef ds:uri="http://schemas.microsoft.com/office/infopath/2007/PartnerControls"/>
    <ds:schemaRef ds:uri="bf00eac8-8836-4d54-9940-2329dffbc09f"/>
    <ds:schemaRef ds:uri="2bf33f88-bab2-4aa3-8e63-09d39a4cfb57"/>
  </ds:schemaRefs>
</ds:datastoreItem>
</file>

<file path=customXml/itemProps4.xml><?xml version="1.0" encoding="utf-8"?>
<ds:datastoreItem xmlns:ds="http://schemas.openxmlformats.org/officeDocument/2006/customXml" ds:itemID="{F226096F-A411-4EAA-85FB-FD39E767E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 Worksheet</vt:lpstr>
      <vt:lpstr>Fin Ops Official Expense Form</vt:lpstr>
      <vt:lpstr>Instructions</vt:lpstr>
      <vt:lpstr>'Detail Worksheet'!Print_Area</vt:lpstr>
      <vt:lpstr>'Fin Ops Official Expense Form'!Print_Area</vt:lpstr>
      <vt:lpstr>'Detail Worksheet'!Print_Titles</vt:lpstr>
    </vt:vector>
  </TitlesOfParts>
  <Company>Dickinson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kunkle</dc:creator>
  <cp:lastModifiedBy>Landis, Katie</cp:lastModifiedBy>
  <cp:lastPrinted>2025-12-03T21:43:11Z</cp:lastPrinted>
  <dcterms:created xsi:type="dcterms:W3CDTF">2004-09-15T19:50:38Z</dcterms:created>
  <dcterms:modified xsi:type="dcterms:W3CDTF">2025-12-03T21:47:37Z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Pfarr, Ellen</vt:lpwstr>
  </property>
  <property fmtid="{D5CDD505-2E9C-101B-9397-08002B2CF9AE}" pid="3" name="Order">
    <vt:lpwstr>37800.0000000000</vt:lpwstr>
  </property>
  <property fmtid="{D5CDD505-2E9C-101B-9397-08002B2CF9AE}" pid="4" name="display_urn:schemas-microsoft-com:office:office#Author">
    <vt:lpwstr>Pfarr, Ellen</vt:lpwstr>
  </property>
  <property fmtid="{D5CDD505-2E9C-101B-9397-08002B2CF9AE}" pid="5" name="ContentTypeId">
    <vt:lpwstr>0x010100E5559DC07E03314A9BF92CCFCA02A221</vt:lpwstr>
  </property>
  <property fmtid="{D5CDD505-2E9C-101B-9397-08002B2CF9AE}" pid="6" name="MediaServiceImageTags">
    <vt:lpwstr/>
  </property>
</Properties>
</file>