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1355" windowHeight="8700" activeTab="0"/>
  </bookViews>
  <sheets>
    <sheet name="GPA GOAL CALC" sheetId="1" r:id="rId1"/>
    <sheet name="SAMPLE GOAL CALCS" sheetId="2" r:id="rId2"/>
    <sheet name="DETERMINING GPA" sheetId="3" r:id="rId3"/>
  </sheets>
  <definedNames>
    <definedName name="_xlnm.Print_Area" localSheetId="0">'GPA GOAL CALC'!$A$1:$L$46</definedName>
  </definedNames>
  <calcPr fullCalcOnLoad="1"/>
</workbook>
</file>

<file path=xl/sharedStrings.xml><?xml version="1.0" encoding="utf-8"?>
<sst xmlns="http://schemas.openxmlformats.org/spreadsheetml/2006/main" count="170" uniqueCount="52">
  <si>
    <t>GOAL GPA</t>
  </si>
  <si>
    <t>(enter these values in the corresponding boxes above)</t>
  </si>
  <si>
    <t>A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</si>
  <si>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</si>
  <si>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</si>
  <si>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</si>
  <si>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</si>
  <si>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</si>
  <si>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</si>
  <si>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</si>
  <si>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</si>
  <si>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</si>
  <si>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</si>
  <si>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F</t>
  </si>
  <si>
    <t>ESTIMATED TERM GPA</t>
  </si>
  <si>
    <t>CUM GPA BASED ON ESTIMATED TERM GPA</t>
  </si>
  <si>
    <t>TOTAL CREDITS COMPLETED*</t>
  </si>
  <si>
    <t>NUMBER OF CREDITS THIS SEMESTER</t>
  </si>
  <si>
    <t xml:space="preserve">Be sure you don't delete those formulas.  </t>
  </si>
  <si>
    <t>CALCULATING the GPA you would need this semester to reach an overal GPA GOAL</t>
  </si>
  <si>
    <t>GRADE POINTS</t>
  </si>
  <si>
    <t>NOTE:  Shaded cells contain formulas.</t>
  </si>
  <si>
    <t>TOTAL GRADE POINTS EARNED**</t>
  </si>
  <si>
    <t>(Located on your transcript. If unsure, use the Grade Points Calculator below and then enter the number that's in the purple box)</t>
  </si>
  <si>
    <t>(Again, if you don't have this already, it can be calculated below by entering all your grade points. The total will be in the pink window.)</t>
  </si>
  <si>
    <t>(Typically 4)</t>
  </si>
  <si>
    <t>GPA NEEDED THIS SEMESTER TO REACH GOAL</t>
  </si>
  <si>
    <t>Class 1</t>
  </si>
  <si>
    <t>Class 2</t>
  </si>
  <si>
    <t>Class 3</t>
  </si>
  <si>
    <t>Class 4</t>
  </si>
  <si>
    <t>My semester GPA</t>
  </si>
  <si>
    <t>would be:</t>
  </si>
  <si>
    <t>If I earn the following</t>
  </si>
  <si>
    <t>grades this semester:</t>
  </si>
  <si>
    <r>
      <t xml:space="preserve">CREDIT </t>
    </r>
    <r>
      <rPr>
        <b/>
        <sz val="8"/>
        <rFont val="Arial"/>
        <family val="2"/>
      </rPr>
      <t>(1 or .5)</t>
    </r>
  </si>
  <si>
    <t xml:space="preserve">*TOTAL CREDITS COMPLETED  </t>
  </si>
  <si>
    <t xml:space="preserve"> **TOTAL of all GRADE POINTS EARNED</t>
  </si>
  <si>
    <t>Philosophy    B-</t>
  </si>
  <si>
    <t>History    C</t>
  </si>
  <si>
    <t>Chemistry   C+</t>
  </si>
  <si>
    <t>Music    A-</t>
  </si>
  <si>
    <t>Dance    A</t>
  </si>
  <si>
    <t>B</t>
  </si>
  <si>
    <t>Pre-filled SAMPLE GPA GOAL CALCULATOR</t>
  </si>
  <si>
    <t>USE THIS SPREADSHEET TO CALCULATE YOUR CUMULATIVE GPA</t>
  </si>
  <si>
    <t>EXAMPLE</t>
  </si>
  <si>
    <t>GRADE POINTS CALCULATOR WORKSHEET</t>
  </si>
  <si>
    <t>If you like, you can alter the information on the Grade Points Calculator Worksheet below to reflect your own classes, grades and credits</t>
  </si>
  <si>
    <t xml:space="preserve"> (Click on the "Sample Goal Calcs" tab below to see a sample of this worksheet filled in. Use the "Determining GPA" worksheet if you are seeking to calculate your cumulative GPA)</t>
  </si>
  <si>
    <t>CLASS / GRADE</t>
  </si>
  <si>
    <t>(Enter the Cumulative GPA you're aiming for)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</si>
</sst>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18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1" xfId="55" applyBorder="1">
      <alignment/>
      <protection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ill="1">
      <alignment/>
      <protection/>
    </xf>
    <xf numFmtId="0" fontId="0" fillId="33" borderId="0" xfId="55" applyFill="1" applyAlignment="1">
      <alignment horizontal="center"/>
      <protection/>
    </xf>
    <xf numFmtId="0" fontId="0" fillId="33" borderId="0" xfId="55" applyFill="1">
      <alignment/>
      <protection/>
    </xf>
    <xf numFmtId="0" fontId="6" fillId="13" borderId="0" xfId="55" applyFont="1" applyFill="1">
      <alignment/>
      <protection/>
    </xf>
    <xf numFmtId="0" fontId="6" fillId="13" borderId="0" xfId="55" applyFont="1" applyFill="1" applyAlignment="1">
      <alignment horizontal="left"/>
      <protection/>
    </xf>
    <xf numFmtId="0" fontId="1" fillId="0" borderId="0" xfId="55" applyFont="1">
      <alignment/>
      <protection/>
    </xf>
    <xf numFmtId="2" fontId="0" fillId="35" borderId="11" xfId="55" applyNumberFormat="1" applyFill="1" applyBorder="1">
      <alignment/>
      <protection/>
    </xf>
    <xf numFmtId="0" fontId="0" fillId="0" borderId="14" xfId="55" applyBorder="1">
      <alignment/>
      <protection/>
    </xf>
    <xf numFmtId="0" fontId="0" fillId="0" borderId="14" xfId="55" applyBorder="1" applyAlignment="1">
      <alignment horizontal="center"/>
      <protection/>
    </xf>
    <xf numFmtId="0" fontId="0" fillId="0" borderId="14" xfId="55" applyBorder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0" fillId="17" borderId="11" xfId="55" applyFill="1" applyBorder="1" applyAlignment="1">
      <alignment horizontal="center"/>
      <protection/>
    </xf>
    <xf numFmtId="0" fontId="0" fillId="34" borderId="11" xfId="55" applyFill="1" applyBorder="1" applyAlignment="1">
      <alignment horizontal="center"/>
      <protection/>
    </xf>
    <xf numFmtId="0" fontId="0" fillId="0" borderId="0" xfId="55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8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12" xfId="55" applyFont="1" applyBorder="1">
      <alignment/>
      <protection/>
    </xf>
    <xf numFmtId="0" fontId="0" fillId="0" borderId="13" xfId="55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18" borderId="11" xfId="55" applyFill="1" applyBorder="1">
      <alignment/>
      <protection/>
    </xf>
    <xf numFmtId="0" fontId="6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0" fillId="36" borderId="11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4.57421875" style="57" customWidth="1"/>
    <col min="2" max="2" width="9.140625" style="59" customWidth="1"/>
    <col min="3" max="3" width="9.140625" style="57" customWidth="1"/>
    <col min="4" max="4" width="9.140625" style="59" customWidth="1"/>
    <col min="5" max="5" width="9.140625" style="57" customWidth="1"/>
    <col min="6" max="6" width="6.140625" style="57" customWidth="1"/>
    <col min="7" max="7" width="9.140625" style="58" customWidth="1"/>
    <col min="8" max="16384" width="9.140625" style="57" customWidth="1"/>
  </cols>
  <sheetData>
    <row r="1" spans="1:5" ht="18">
      <c r="A1" s="54" t="s">
        <v>19</v>
      </c>
      <c r="B1" s="55"/>
      <c r="C1" s="56"/>
      <c r="D1" s="55"/>
      <c r="E1" s="56"/>
    </row>
    <row r="2" spans="1:8" ht="12.75">
      <c r="A2" s="91" t="s">
        <v>49</v>
      </c>
      <c r="B2" s="92"/>
      <c r="C2" s="93"/>
      <c r="D2" s="92"/>
      <c r="E2" s="92"/>
      <c r="F2" s="91"/>
      <c r="G2" s="92"/>
      <c r="H2" s="92"/>
    </row>
    <row r="3" ht="8.25" customHeight="1" thickBot="1"/>
    <row r="4" spans="1:3" ht="13.5" thickBot="1">
      <c r="A4" s="57" t="s">
        <v>16</v>
      </c>
      <c r="B4" s="60"/>
      <c r="C4" s="61"/>
    </row>
    <row r="5" ht="12.75">
      <c r="A5" s="62" t="s">
        <v>23</v>
      </c>
    </row>
    <row r="6" ht="8.25" customHeight="1" thickBot="1"/>
    <row r="7" spans="1:3" ht="13.5" thickBot="1">
      <c r="A7" s="63" t="s">
        <v>22</v>
      </c>
      <c r="C7" s="61"/>
    </row>
    <row r="8" ht="12.75">
      <c r="A8" s="62" t="s">
        <v>24</v>
      </c>
    </row>
    <row r="9" ht="7.5" customHeight="1" thickBot="1"/>
    <row r="10" spans="1:3" ht="13.5" thickBot="1">
      <c r="A10" s="57" t="s">
        <v>17</v>
      </c>
      <c r="C10" s="61"/>
    </row>
    <row r="11" ht="12.75">
      <c r="A11" s="62" t="s">
        <v>25</v>
      </c>
    </row>
    <row r="12" ht="9.75" customHeight="1" thickBot="1"/>
    <row r="13" spans="1:3" ht="13.5" thickBot="1">
      <c r="A13" s="57" t="s">
        <v>0</v>
      </c>
      <c r="C13" s="61"/>
    </row>
    <row r="14" spans="1:11" ht="12.75">
      <c r="A14" s="63" t="s">
        <v>51</v>
      </c>
      <c r="H14" s="64"/>
      <c r="I14" s="64"/>
      <c r="J14" s="64"/>
      <c r="K14" s="64"/>
    </row>
    <row r="15" spans="2:11" ht="13.5" thickBot="1">
      <c r="B15" s="65"/>
      <c r="C15" s="66"/>
      <c r="D15" s="65"/>
      <c r="F15" s="67" t="s">
        <v>21</v>
      </c>
      <c r="G15" s="67"/>
      <c r="H15" s="68"/>
      <c r="I15" s="67"/>
      <c r="J15" s="64"/>
      <c r="K15" s="64"/>
    </row>
    <row r="16" spans="1:9" ht="13.5" thickBot="1">
      <c r="A16" s="69" t="s">
        <v>26</v>
      </c>
      <c r="B16" s="65"/>
      <c r="C16" s="70" t="e">
        <f>((C4+C10)*C13-C7)/C10</f>
        <v>#DIV/0!</v>
      </c>
      <c r="D16" s="65"/>
      <c r="F16" s="67" t="s">
        <v>18</v>
      </c>
      <c r="G16" s="67"/>
      <c r="H16" s="68"/>
      <c r="I16" s="67"/>
    </row>
    <row r="17" spans="2:4" ht="12.75">
      <c r="B17" s="65"/>
      <c r="C17" s="66"/>
      <c r="D17" s="65"/>
    </row>
    <row r="18" spans="1:10" ht="7.5" customHeight="1" thickBot="1">
      <c r="A18" s="71"/>
      <c r="B18" s="72"/>
      <c r="C18" s="71"/>
      <c r="D18" s="72"/>
      <c r="E18" s="71"/>
      <c r="F18" s="71"/>
      <c r="G18" s="73"/>
      <c r="H18" s="71"/>
      <c r="I18" s="71"/>
      <c r="J18" s="71"/>
    </row>
    <row r="19" ht="6.75" customHeight="1"/>
    <row r="20" spans="2:7" ht="15.75">
      <c r="B20" s="6"/>
      <c r="C20" s="97" t="s">
        <v>47</v>
      </c>
      <c r="D20" s="6"/>
      <c r="G20" s="10"/>
    </row>
    <row r="21" ht="8.25" customHeight="1" thickBot="1"/>
    <row r="22" spans="1:5" ht="13.5" thickBot="1">
      <c r="A22" s="74" t="s">
        <v>36</v>
      </c>
      <c r="B22" s="75">
        <f>SUM(B26:B66)</f>
        <v>0</v>
      </c>
      <c r="D22" s="76">
        <f>SUM(Z27:Z66)</f>
        <v>0</v>
      </c>
      <c r="E22" s="63" t="s">
        <v>37</v>
      </c>
    </row>
    <row r="23" spans="1:4" ht="12.75">
      <c r="A23" s="77"/>
      <c r="B23" s="60"/>
      <c r="C23" s="78" t="s">
        <v>1</v>
      </c>
      <c r="D23" s="60"/>
    </row>
    <row r="24" ht="12.75">
      <c r="I24" s="63" t="s">
        <v>33</v>
      </c>
    </row>
    <row r="25" spans="1:9" ht="12.75">
      <c r="A25" s="79" t="s">
        <v>50</v>
      </c>
      <c r="B25" s="80" t="s">
        <v>35</v>
      </c>
      <c r="D25" s="81" t="s">
        <v>20</v>
      </c>
      <c r="I25" s="63" t="s">
        <v>34</v>
      </c>
    </row>
    <row r="26" spans="1:7" ht="12.75">
      <c r="A26" s="82"/>
      <c r="B26" s="83"/>
      <c r="D26" s="83"/>
      <c r="F26" s="84" t="s">
        <v>20</v>
      </c>
      <c r="G26" s="85"/>
    </row>
    <row r="27" spans="1:26" ht="12.75">
      <c r="A27" s="82"/>
      <c r="B27" s="83"/>
      <c r="D27" s="83"/>
      <c r="F27" s="83" t="s">
        <v>2</v>
      </c>
      <c r="G27" s="86">
        <v>4</v>
      </c>
      <c r="I27" s="87" t="s">
        <v>27</v>
      </c>
      <c r="J27" s="88"/>
      <c r="Z27" s="57">
        <f>D26*B26</f>
        <v>0</v>
      </c>
    </row>
    <row r="28" spans="1:26" ht="12.75">
      <c r="A28" s="89"/>
      <c r="B28" s="83"/>
      <c r="D28" s="83"/>
      <c r="F28" s="83" t="s">
        <v>3</v>
      </c>
      <c r="G28" s="86">
        <v>3.67</v>
      </c>
      <c r="I28" s="87" t="s">
        <v>28</v>
      </c>
      <c r="J28" s="88"/>
      <c r="Z28" s="57">
        <f aca="true" t="shared" si="0" ref="Z28:Z66">D27*B27</f>
        <v>0</v>
      </c>
    </row>
    <row r="29" spans="1:26" ht="12.75">
      <c r="A29" s="89"/>
      <c r="B29" s="83"/>
      <c r="D29" s="83"/>
      <c r="F29" s="83" t="s">
        <v>4</v>
      </c>
      <c r="G29" s="86">
        <v>3.33</v>
      </c>
      <c r="I29" s="87" t="s">
        <v>29</v>
      </c>
      <c r="J29" s="88"/>
      <c r="Z29" s="57">
        <f t="shared" si="0"/>
        <v>0</v>
      </c>
    </row>
    <row r="30" spans="1:26" ht="12.75">
      <c r="A30" s="89"/>
      <c r="B30" s="83"/>
      <c r="D30" s="83"/>
      <c r="F30" s="83" t="s">
        <v>5</v>
      </c>
      <c r="G30" s="86">
        <v>3</v>
      </c>
      <c r="I30" s="87" t="s">
        <v>30</v>
      </c>
      <c r="J30" s="88"/>
      <c r="Z30" s="57">
        <f t="shared" si="0"/>
        <v>0</v>
      </c>
    </row>
    <row r="31" spans="2:26" ht="12.75">
      <c r="B31" s="83"/>
      <c r="D31" s="83"/>
      <c r="F31" s="83" t="s">
        <v>6</v>
      </c>
      <c r="G31" s="86">
        <v>2.67</v>
      </c>
      <c r="Z31" s="57">
        <f t="shared" si="0"/>
        <v>0</v>
      </c>
    </row>
    <row r="32" spans="2:26" ht="13.5" thickBot="1">
      <c r="B32" s="83"/>
      <c r="D32" s="83"/>
      <c r="F32" s="83" t="s">
        <v>7</v>
      </c>
      <c r="G32" s="86">
        <v>2.33</v>
      </c>
      <c r="I32" s="63" t="s">
        <v>31</v>
      </c>
      <c r="Z32" s="57">
        <f t="shared" si="0"/>
        <v>0</v>
      </c>
    </row>
    <row r="33" spans="2:26" ht="13.5" thickBot="1">
      <c r="B33" s="83"/>
      <c r="D33" s="83"/>
      <c r="F33" s="83" t="s">
        <v>8</v>
      </c>
      <c r="G33" s="86">
        <v>2</v>
      </c>
      <c r="I33" s="63" t="s">
        <v>32</v>
      </c>
      <c r="J33" s="90">
        <f>SUM(J27:J30)/4</f>
        <v>0</v>
      </c>
      <c r="Z33" s="57">
        <f t="shared" si="0"/>
        <v>0</v>
      </c>
    </row>
    <row r="34" spans="2:26" ht="13.5" thickBot="1">
      <c r="B34" s="83"/>
      <c r="D34" s="83"/>
      <c r="F34" s="83" t="s">
        <v>9</v>
      </c>
      <c r="G34" s="86">
        <v>1.67</v>
      </c>
      <c r="Z34" s="57">
        <f t="shared" si="0"/>
        <v>0</v>
      </c>
    </row>
    <row r="35" spans="2:26" ht="12.75">
      <c r="B35" s="83"/>
      <c r="D35" s="83"/>
      <c r="F35" s="83" t="s">
        <v>10</v>
      </c>
      <c r="G35" s="86">
        <v>1.33</v>
      </c>
      <c r="I35" s="43" t="s">
        <v>46</v>
      </c>
      <c r="J35" s="44"/>
      <c r="K35" s="45"/>
      <c r="Z35" s="57">
        <f t="shared" si="0"/>
        <v>0</v>
      </c>
    </row>
    <row r="36" spans="2:26" ht="12.75">
      <c r="B36" s="83"/>
      <c r="D36" s="83"/>
      <c r="F36" s="83" t="s">
        <v>11</v>
      </c>
      <c r="G36" s="86">
        <v>1</v>
      </c>
      <c r="I36" s="46" t="s">
        <v>33</v>
      </c>
      <c r="J36" s="3"/>
      <c r="K36" s="47"/>
      <c r="Z36" s="57">
        <f t="shared" si="0"/>
        <v>0</v>
      </c>
    </row>
    <row r="37" spans="2:26" ht="12.75">
      <c r="B37" s="83"/>
      <c r="D37" s="83"/>
      <c r="F37" s="83" t="s">
        <v>12</v>
      </c>
      <c r="G37" s="86">
        <v>0.67</v>
      </c>
      <c r="I37" s="46" t="s">
        <v>34</v>
      </c>
      <c r="J37" s="3"/>
      <c r="K37" s="47"/>
      <c r="Z37" s="57">
        <f t="shared" si="0"/>
        <v>0</v>
      </c>
    </row>
    <row r="38" spans="2:26" ht="12.75">
      <c r="B38" s="83"/>
      <c r="D38" s="83"/>
      <c r="F38" s="83" t="s">
        <v>13</v>
      </c>
      <c r="G38" s="86">
        <v>0</v>
      </c>
      <c r="I38" s="48"/>
      <c r="J38" s="3"/>
      <c r="K38" s="47"/>
      <c r="Z38" s="57">
        <f t="shared" si="0"/>
        <v>0</v>
      </c>
    </row>
    <row r="39" spans="2:26" ht="12.75">
      <c r="B39" s="83"/>
      <c r="D39" s="83"/>
      <c r="I39" s="49" t="s">
        <v>27</v>
      </c>
      <c r="J39" s="2">
        <v>3.67</v>
      </c>
      <c r="K39" s="50" t="s">
        <v>3</v>
      </c>
      <c r="Z39" s="57">
        <f t="shared" si="0"/>
        <v>0</v>
      </c>
    </row>
    <row r="40" spans="2:26" ht="12.75">
      <c r="B40" s="83"/>
      <c r="D40" s="83"/>
      <c r="I40" s="49" t="s">
        <v>28</v>
      </c>
      <c r="J40" s="2">
        <v>3</v>
      </c>
      <c r="K40" s="50" t="s">
        <v>43</v>
      </c>
      <c r="Z40" s="57">
        <f t="shared" si="0"/>
        <v>0</v>
      </c>
    </row>
    <row r="41" spans="2:26" ht="12.75">
      <c r="B41" s="83"/>
      <c r="D41" s="83"/>
      <c r="I41" s="49" t="s">
        <v>29</v>
      </c>
      <c r="J41" s="2">
        <v>2.33</v>
      </c>
      <c r="K41" s="50" t="s">
        <v>7</v>
      </c>
      <c r="Z41" s="57">
        <f t="shared" si="0"/>
        <v>0</v>
      </c>
    </row>
    <row r="42" spans="2:26" ht="12.75">
      <c r="B42" s="83"/>
      <c r="D42" s="83"/>
      <c r="I42" s="49" t="s">
        <v>30</v>
      </c>
      <c r="J42" s="2">
        <v>3.33</v>
      </c>
      <c r="K42" s="51" t="s">
        <v>4</v>
      </c>
      <c r="Z42" s="57">
        <f t="shared" si="0"/>
        <v>0</v>
      </c>
    </row>
    <row r="43" spans="2:26" ht="12.75">
      <c r="B43" s="83"/>
      <c r="D43" s="83"/>
      <c r="I43" s="48"/>
      <c r="J43" s="3"/>
      <c r="K43" s="47"/>
      <c r="Z43" s="57">
        <f t="shared" si="0"/>
        <v>0</v>
      </c>
    </row>
    <row r="44" spans="2:26" ht="13.5" thickBot="1">
      <c r="B44" s="83"/>
      <c r="D44" s="83"/>
      <c r="I44" s="46" t="s">
        <v>31</v>
      </c>
      <c r="J44" s="3"/>
      <c r="K44" s="47"/>
      <c r="Z44" s="57">
        <f t="shared" si="0"/>
        <v>0</v>
      </c>
    </row>
    <row r="45" spans="2:26" ht="13.5" thickBot="1">
      <c r="B45" s="83"/>
      <c r="D45" s="83"/>
      <c r="I45" s="52" t="s">
        <v>32</v>
      </c>
      <c r="J45" s="31">
        <f>SUM(J39:J42)/4</f>
        <v>3.0825</v>
      </c>
      <c r="K45" s="53"/>
      <c r="Z45" s="57">
        <f t="shared" si="0"/>
        <v>0</v>
      </c>
    </row>
    <row r="46" spans="2:26" ht="12.75">
      <c r="B46" s="83"/>
      <c r="D46" s="83"/>
      <c r="Z46" s="57">
        <f t="shared" si="0"/>
        <v>0</v>
      </c>
    </row>
    <row r="47" spans="2:26" ht="12.75">
      <c r="B47" s="83"/>
      <c r="D47" s="83"/>
      <c r="Z47" s="57">
        <f t="shared" si="0"/>
        <v>0</v>
      </c>
    </row>
    <row r="48" spans="2:26" ht="12.75">
      <c r="B48" s="83"/>
      <c r="D48" s="83"/>
      <c r="Z48" s="57">
        <f t="shared" si="0"/>
        <v>0</v>
      </c>
    </row>
    <row r="49" spans="2:26" ht="12.75">
      <c r="B49" s="83"/>
      <c r="D49" s="83"/>
      <c r="Z49" s="57">
        <f t="shared" si="0"/>
        <v>0</v>
      </c>
    </row>
    <row r="50" spans="2:26" ht="12.75">
      <c r="B50" s="83"/>
      <c r="D50" s="83"/>
      <c r="Z50" s="57">
        <f t="shared" si="0"/>
        <v>0</v>
      </c>
    </row>
    <row r="51" spans="2:26" ht="12.75">
      <c r="B51" s="83"/>
      <c r="D51" s="83"/>
      <c r="Z51" s="57">
        <f t="shared" si="0"/>
        <v>0</v>
      </c>
    </row>
    <row r="52" spans="2:26" ht="12.75">
      <c r="B52" s="83"/>
      <c r="D52" s="83"/>
      <c r="Z52" s="57">
        <f t="shared" si="0"/>
        <v>0</v>
      </c>
    </row>
    <row r="53" spans="2:26" ht="12.75">
      <c r="B53" s="83"/>
      <c r="D53" s="83"/>
      <c r="Z53" s="57">
        <f t="shared" si="0"/>
        <v>0</v>
      </c>
    </row>
    <row r="54" spans="2:26" ht="12.75">
      <c r="B54" s="83"/>
      <c r="D54" s="83"/>
      <c r="Z54" s="57">
        <f t="shared" si="0"/>
        <v>0</v>
      </c>
    </row>
    <row r="55" spans="2:26" ht="12.75">
      <c r="B55" s="83"/>
      <c r="D55" s="83"/>
      <c r="Z55" s="57">
        <f t="shared" si="0"/>
        <v>0</v>
      </c>
    </row>
    <row r="56" spans="2:26" ht="12.75">
      <c r="B56" s="83"/>
      <c r="D56" s="83"/>
      <c r="Z56" s="57">
        <f t="shared" si="0"/>
        <v>0</v>
      </c>
    </row>
    <row r="57" spans="2:26" ht="12.75">
      <c r="B57" s="83"/>
      <c r="D57" s="83"/>
      <c r="Z57" s="57">
        <f t="shared" si="0"/>
        <v>0</v>
      </c>
    </row>
    <row r="58" spans="2:26" ht="12.75">
      <c r="B58" s="83"/>
      <c r="D58" s="83"/>
      <c r="Z58" s="57">
        <f t="shared" si="0"/>
        <v>0</v>
      </c>
    </row>
    <row r="59" spans="2:26" ht="12.75">
      <c r="B59" s="83"/>
      <c r="D59" s="83"/>
      <c r="Z59" s="57">
        <f t="shared" si="0"/>
        <v>0</v>
      </c>
    </row>
    <row r="60" spans="2:26" ht="12.75">
      <c r="B60" s="83"/>
      <c r="D60" s="83"/>
      <c r="Z60" s="57">
        <f t="shared" si="0"/>
        <v>0</v>
      </c>
    </row>
    <row r="61" spans="2:26" ht="12.75">
      <c r="B61" s="83"/>
      <c r="D61" s="83"/>
      <c r="Z61" s="57">
        <f t="shared" si="0"/>
        <v>0</v>
      </c>
    </row>
    <row r="62" spans="2:26" ht="12.75">
      <c r="B62" s="83"/>
      <c r="D62" s="83"/>
      <c r="Z62" s="57">
        <f t="shared" si="0"/>
        <v>0</v>
      </c>
    </row>
    <row r="63" spans="2:26" ht="12.75">
      <c r="B63" s="83"/>
      <c r="D63" s="83"/>
      <c r="Z63" s="57">
        <f t="shared" si="0"/>
        <v>0</v>
      </c>
    </row>
    <row r="64" spans="2:26" ht="12.75">
      <c r="B64" s="83"/>
      <c r="D64" s="83"/>
      <c r="Z64" s="57">
        <f t="shared" si="0"/>
        <v>0</v>
      </c>
    </row>
    <row r="65" spans="2:26" ht="12.75">
      <c r="B65" s="83"/>
      <c r="D65" s="83"/>
      <c r="Z65" s="57">
        <f t="shared" si="0"/>
        <v>0</v>
      </c>
    </row>
    <row r="66" spans="2:26" ht="12.75">
      <c r="B66" s="83"/>
      <c r="D66" s="83"/>
      <c r="Z66" s="57">
        <f t="shared" si="0"/>
        <v>0</v>
      </c>
    </row>
  </sheetData>
  <sheetProtection/>
  <printOptions/>
  <pageMargins left="0.56" right="0.44" top="0.4" bottom="0.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4.57421875" style="0" customWidth="1"/>
    <col min="2" max="4" width="9.140625" style="6" customWidth="1"/>
    <col min="6" max="6" width="6.140625" style="0" customWidth="1"/>
    <col min="7" max="7" width="9.140625" style="10" customWidth="1"/>
  </cols>
  <sheetData>
    <row r="1" spans="1:7" s="40" customFormat="1" ht="27">
      <c r="A1" s="40" t="s">
        <v>44</v>
      </c>
      <c r="B1" s="99"/>
      <c r="C1" s="99"/>
      <c r="D1" s="99"/>
      <c r="G1" s="100"/>
    </row>
    <row r="2" spans="1:7" s="94" customFormat="1" ht="12.75">
      <c r="A2" s="94" t="s">
        <v>48</v>
      </c>
      <c r="B2" s="95"/>
      <c r="C2" s="95"/>
      <c r="D2" s="95"/>
      <c r="G2" s="96"/>
    </row>
    <row r="3" spans="2:7" s="94" customFormat="1" ht="4.5" customHeight="1">
      <c r="B3" s="95"/>
      <c r="C3" s="95"/>
      <c r="D3" s="95"/>
      <c r="G3" s="96"/>
    </row>
    <row r="4" spans="1:5" ht="18">
      <c r="A4" s="16" t="s">
        <v>19</v>
      </c>
      <c r="B4" s="17"/>
      <c r="C4" s="17"/>
      <c r="D4" s="17"/>
      <c r="E4" s="18"/>
    </row>
    <row r="5" ht="5.25" customHeight="1" thickBot="1"/>
    <row r="6" spans="1:3" ht="13.5" thickBot="1">
      <c r="A6" t="s">
        <v>16</v>
      </c>
      <c r="B6" s="11"/>
      <c r="C6" s="38">
        <v>4.5</v>
      </c>
    </row>
    <row r="7" ht="12.75">
      <c r="A7" s="19" t="s">
        <v>23</v>
      </c>
    </row>
    <row r="8" ht="7.5" customHeight="1" thickBot="1"/>
    <row r="9" spans="1:3" ht="13.5" thickBot="1">
      <c r="A9" s="20" t="s">
        <v>22</v>
      </c>
      <c r="C9" s="38">
        <v>12.67</v>
      </c>
    </row>
    <row r="10" ht="12.75">
      <c r="A10" s="19" t="s">
        <v>24</v>
      </c>
    </row>
    <row r="11" ht="9" customHeight="1" thickBot="1"/>
    <row r="12" spans="1:3" ht="13.5" thickBot="1">
      <c r="A12" t="s">
        <v>17</v>
      </c>
      <c r="C12" s="38">
        <v>4</v>
      </c>
    </row>
    <row r="13" ht="12.75">
      <c r="A13" s="19" t="s">
        <v>25</v>
      </c>
    </row>
    <row r="14" ht="6.75" customHeight="1" thickBot="1"/>
    <row r="15" spans="1:3" ht="13.5" thickBot="1">
      <c r="A15" t="s">
        <v>0</v>
      </c>
      <c r="C15" s="38">
        <v>3</v>
      </c>
    </row>
    <row r="16" spans="1:11" ht="12.75">
      <c r="A16" s="63" t="s">
        <v>51</v>
      </c>
      <c r="H16" s="9"/>
      <c r="I16" s="9"/>
      <c r="J16" s="9"/>
      <c r="K16" s="9"/>
    </row>
    <row r="17" spans="2:11" ht="14.25" customHeight="1" thickBot="1">
      <c r="B17" s="12"/>
      <c r="C17" s="12"/>
      <c r="D17" s="12"/>
      <c r="F17" s="21" t="s">
        <v>21</v>
      </c>
      <c r="G17" s="21"/>
      <c r="H17" s="22"/>
      <c r="I17" s="21"/>
      <c r="J17" s="9"/>
      <c r="K17" s="9"/>
    </row>
    <row r="18" spans="1:9" ht="13.5" thickBot="1">
      <c r="A18" s="1" t="s">
        <v>26</v>
      </c>
      <c r="B18" s="12"/>
      <c r="C18" s="39">
        <f>((C6+C12)*C15-C9)/C12</f>
        <v>3.2075</v>
      </c>
      <c r="D18" s="12"/>
      <c r="F18" s="21" t="s">
        <v>18</v>
      </c>
      <c r="G18" s="21"/>
      <c r="H18" s="22"/>
      <c r="I18" s="21"/>
    </row>
    <row r="19" spans="2:4" ht="12.75">
      <c r="B19" s="12"/>
      <c r="C19" s="12"/>
      <c r="D19" s="12"/>
    </row>
    <row r="20" spans="1:10" ht="6.75" customHeight="1" thickBot="1">
      <c r="A20" s="26"/>
      <c r="B20" s="27"/>
      <c r="C20" s="27"/>
      <c r="D20" s="27"/>
      <c r="E20" s="26"/>
      <c r="F20" s="26"/>
      <c r="G20" s="28"/>
      <c r="H20" s="26"/>
      <c r="I20" s="26"/>
      <c r="J20" s="26"/>
    </row>
    <row r="21" ht="6.75" customHeight="1"/>
    <row r="22" ht="15.75">
      <c r="C22" s="97" t="s">
        <v>47</v>
      </c>
    </row>
    <row r="23" ht="6.75" customHeight="1" thickBot="1"/>
    <row r="24" spans="1:5" ht="13.5" thickBot="1">
      <c r="A24" s="29" t="s">
        <v>36</v>
      </c>
      <c r="B24" s="15">
        <f>SUM(B28:B68)</f>
        <v>4.5</v>
      </c>
      <c r="D24" s="13">
        <f>SUM(Z29:Z68)</f>
        <v>12.67</v>
      </c>
      <c r="E24" s="20" t="s">
        <v>37</v>
      </c>
    </row>
    <row r="25" spans="1:4" ht="12.75">
      <c r="A25" s="5"/>
      <c r="B25" s="11"/>
      <c r="C25" s="7" t="s">
        <v>1</v>
      </c>
      <c r="D25" s="11"/>
    </row>
    <row r="26" ht="12.75">
      <c r="I26" s="20" t="s">
        <v>33</v>
      </c>
    </row>
    <row r="27" spans="1:9" ht="12.75">
      <c r="A27" s="37" t="s">
        <v>50</v>
      </c>
      <c r="B27" s="35" t="s">
        <v>35</v>
      </c>
      <c r="D27" s="36" t="s">
        <v>20</v>
      </c>
      <c r="I27" s="20" t="s">
        <v>34</v>
      </c>
    </row>
    <row r="28" spans="1:11" ht="12.75">
      <c r="A28" s="33" t="s">
        <v>38</v>
      </c>
      <c r="B28" s="14">
        <v>1</v>
      </c>
      <c r="D28" s="14">
        <v>2.67</v>
      </c>
      <c r="F28" s="23" t="s">
        <v>20</v>
      </c>
      <c r="G28" s="24"/>
      <c r="I28" s="30" t="s">
        <v>27</v>
      </c>
      <c r="J28" s="2">
        <v>3.67</v>
      </c>
      <c r="K28" s="20" t="s">
        <v>3</v>
      </c>
    </row>
    <row r="29" spans="1:26" ht="12.75">
      <c r="A29" s="33" t="s">
        <v>39</v>
      </c>
      <c r="B29" s="14">
        <v>1</v>
      </c>
      <c r="D29" s="14">
        <v>2</v>
      </c>
      <c r="F29" s="14" t="s">
        <v>2</v>
      </c>
      <c r="G29" s="25">
        <v>4</v>
      </c>
      <c r="I29" s="30" t="s">
        <v>28</v>
      </c>
      <c r="J29" s="2">
        <v>3</v>
      </c>
      <c r="K29" s="20" t="s">
        <v>43</v>
      </c>
      <c r="Z29">
        <f>D28*B28</f>
        <v>2.67</v>
      </c>
    </row>
    <row r="30" spans="1:26" ht="12.75">
      <c r="A30" s="34" t="s">
        <v>40</v>
      </c>
      <c r="B30" s="14">
        <v>1</v>
      </c>
      <c r="D30" s="14">
        <v>2.33</v>
      </c>
      <c r="F30" s="14" t="s">
        <v>3</v>
      </c>
      <c r="G30" s="25">
        <v>3.67</v>
      </c>
      <c r="I30" s="30" t="s">
        <v>29</v>
      </c>
      <c r="J30" s="2">
        <v>2.33</v>
      </c>
      <c r="K30" s="20" t="s">
        <v>7</v>
      </c>
      <c r="Z30">
        <f aca="true" t="shared" si="0" ref="Z30:Z68">D29*B29</f>
        <v>2</v>
      </c>
    </row>
    <row r="31" spans="1:26" ht="12.75">
      <c r="A31" s="34" t="s">
        <v>41</v>
      </c>
      <c r="B31" s="14">
        <v>1</v>
      </c>
      <c r="D31" s="14">
        <v>3.67</v>
      </c>
      <c r="F31" s="14" t="s">
        <v>4</v>
      </c>
      <c r="G31" s="25">
        <v>3.33</v>
      </c>
      <c r="I31" s="30" t="s">
        <v>30</v>
      </c>
      <c r="J31" s="2">
        <v>3.33</v>
      </c>
      <c r="K31" s="32" t="s">
        <v>4</v>
      </c>
      <c r="Z31">
        <f t="shared" si="0"/>
        <v>2.33</v>
      </c>
    </row>
    <row r="32" spans="1:26" ht="12.75">
      <c r="A32" s="34" t="s">
        <v>42</v>
      </c>
      <c r="B32" s="14">
        <v>0.5</v>
      </c>
      <c r="D32" s="14">
        <v>4</v>
      </c>
      <c r="F32" s="14" t="s">
        <v>5</v>
      </c>
      <c r="G32" s="25">
        <v>3</v>
      </c>
      <c r="Z32">
        <f t="shared" si="0"/>
        <v>3.67</v>
      </c>
    </row>
    <row r="33" spans="2:26" ht="13.5" thickBot="1">
      <c r="B33" s="14"/>
      <c r="D33" s="14"/>
      <c r="F33" s="14" t="s">
        <v>6</v>
      </c>
      <c r="G33" s="25">
        <v>2.67</v>
      </c>
      <c r="I33" s="20" t="s">
        <v>31</v>
      </c>
      <c r="Z33">
        <f t="shared" si="0"/>
        <v>2</v>
      </c>
    </row>
    <row r="34" spans="2:26" ht="13.5" thickBot="1">
      <c r="B34" s="14"/>
      <c r="D34" s="14"/>
      <c r="F34" s="14" t="s">
        <v>7</v>
      </c>
      <c r="G34" s="25">
        <v>2.33</v>
      </c>
      <c r="I34" s="20" t="s">
        <v>32</v>
      </c>
      <c r="J34" s="31">
        <f>SUM(J28:J31)/4</f>
        <v>3.0825</v>
      </c>
      <c r="Z34">
        <f t="shared" si="0"/>
        <v>0</v>
      </c>
    </row>
    <row r="35" spans="2:26" ht="13.5" thickBot="1">
      <c r="B35" s="14"/>
      <c r="D35" s="14"/>
      <c r="F35" s="14" t="s">
        <v>8</v>
      </c>
      <c r="G35" s="25">
        <v>2</v>
      </c>
      <c r="Z35">
        <f t="shared" si="0"/>
        <v>0</v>
      </c>
    </row>
    <row r="36" spans="2:26" ht="12.75">
      <c r="B36" s="14"/>
      <c r="D36" s="14"/>
      <c r="F36" s="14" t="s">
        <v>9</v>
      </c>
      <c r="G36" s="25">
        <v>1.67</v>
      </c>
      <c r="I36" s="43" t="s">
        <v>46</v>
      </c>
      <c r="J36" s="44"/>
      <c r="K36" s="45"/>
      <c r="Z36">
        <f t="shared" si="0"/>
        <v>0</v>
      </c>
    </row>
    <row r="37" spans="2:26" ht="12.75">
      <c r="B37" s="14"/>
      <c r="D37" s="14"/>
      <c r="F37" s="14" t="s">
        <v>10</v>
      </c>
      <c r="G37" s="25">
        <v>1.33</v>
      </c>
      <c r="I37" s="46" t="s">
        <v>33</v>
      </c>
      <c r="J37" s="3"/>
      <c r="K37" s="47"/>
      <c r="Z37">
        <f t="shared" si="0"/>
        <v>0</v>
      </c>
    </row>
    <row r="38" spans="2:26" ht="12.75">
      <c r="B38" s="14"/>
      <c r="D38" s="14"/>
      <c r="F38" s="14" t="s">
        <v>11</v>
      </c>
      <c r="G38" s="25">
        <v>1</v>
      </c>
      <c r="I38" s="46" t="s">
        <v>34</v>
      </c>
      <c r="J38" s="3"/>
      <c r="K38" s="47"/>
      <c r="Z38">
        <f t="shared" si="0"/>
        <v>0</v>
      </c>
    </row>
    <row r="39" spans="2:26" ht="12.75">
      <c r="B39" s="14"/>
      <c r="D39" s="14"/>
      <c r="F39" s="14" t="s">
        <v>12</v>
      </c>
      <c r="G39" s="25">
        <v>0.67</v>
      </c>
      <c r="I39" s="48"/>
      <c r="J39" s="3"/>
      <c r="K39" s="47"/>
      <c r="Z39">
        <f t="shared" si="0"/>
        <v>0</v>
      </c>
    </row>
    <row r="40" spans="2:26" ht="12.75">
      <c r="B40" s="14"/>
      <c r="D40" s="14"/>
      <c r="F40" s="14" t="s">
        <v>13</v>
      </c>
      <c r="G40" s="25">
        <v>0</v>
      </c>
      <c r="I40" s="49" t="s">
        <v>27</v>
      </c>
      <c r="J40" s="2">
        <v>3.67</v>
      </c>
      <c r="K40" s="50" t="s">
        <v>3</v>
      </c>
      <c r="Z40">
        <f t="shared" si="0"/>
        <v>0</v>
      </c>
    </row>
    <row r="41" spans="2:26" ht="12.75">
      <c r="B41" s="14"/>
      <c r="D41" s="14"/>
      <c r="I41" s="49" t="s">
        <v>28</v>
      </c>
      <c r="J41" s="2">
        <v>3</v>
      </c>
      <c r="K41" s="50" t="s">
        <v>43</v>
      </c>
      <c r="Z41">
        <f t="shared" si="0"/>
        <v>0</v>
      </c>
    </row>
    <row r="42" spans="2:26" ht="12.75">
      <c r="B42" s="14"/>
      <c r="D42" s="14"/>
      <c r="I42" s="49" t="s">
        <v>29</v>
      </c>
      <c r="J42" s="2">
        <v>2.33</v>
      </c>
      <c r="K42" s="50" t="s">
        <v>7</v>
      </c>
      <c r="Z42">
        <f t="shared" si="0"/>
        <v>0</v>
      </c>
    </row>
    <row r="43" spans="2:26" ht="12.75">
      <c r="B43" s="14"/>
      <c r="D43" s="14"/>
      <c r="I43" s="49" t="s">
        <v>30</v>
      </c>
      <c r="J43" s="2">
        <v>3.33</v>
      </c>
      <c r="K43" s="51" t="s">
        <v>4</v>
      </c>
      <c r="Z43">
        <f t="shared" si="0"/>
        <v>0</v>
      </c>
    </row>
    <row r="44" spans="2:26" ht="12.75">
      <c r="B44" s="14"/>
      <c r="D44" s="14"/>
      <c r="I44" s="48"/>
      <c r="J44" s="3"/>
      <c r="K44" s="47"/>
      <c r="Z44">
        <f t="shared" si="0"/>
        <v>0</v>
      </c>
    </row>
    <row r="45" spans="2:26" ht="13.5" thickBot="1">
      <c r="B45" s="14"/>
      <c r="D45" s="14"/>
      <c r="I45" s="46" t="s">
        <v>31</v>
      </c>
      <c r="J45" s="3"/>
      <c r="K45" s="47"/>
      <c r="Z45">
        <f t="shared" si="0"/>
        <v>0</v>
      </c>
    </row>
    <row r="46" spans="2:26" ht="13.5" thickBot="1">
      <c r="B46" s="14"/>
      <c r="D46" s="14"/>
      <c r="I46" s="52" t="s">
        <v>32</v>
      </c>
      <c r="J46" s="31">
        <f>SUM(J40:J43)/4</f>
        <v>3.0825</v>
      </c>
      <c r="K46" s="53"/>
      <c r="Z46">
        <f t="shared" si="0"/>
        <v>0</v>
      </c>
    </row>
    <row r="47" spans="2:26" ht="12.75">
      <c r="B47" s="14"/>
      <c r="D47" s="14"/>
      <c r="Z47">
        <f t="shared" si="0"/>
        <v>0</v>
      </c>
    </row>
    <row r="48" spans="2:26" ht="12.75">
      <c r="B48" s="14"/>
      <c r="D48" s="14"/>
      <c r="Z48">
        <f t="shared" si="0"/>
        <v>0</v>
      </c>
    </row>
    <row r="49" spans="2:26" ht="12.75">
      <c r="B49" s="14"/>
      <c r="D49" s="14"/>
      <c r="Z49">
        <f t="shared" si="0"/>
        <v>0</v>
      </c>
    </row>
    <row r="50" spans="2:26" ht="12.75">
      <c r="B50" s="14"/>
      <c r="D50" s="14"/>
      <c r="Z50">
        <f t="shared" si="0"/>
        <v>0</v>
      </c>
    </row>
    <row r="51" spans="2:26" ht="12.75">
      <c r="B51" s="14"/>
      <c r="D51" s="14"/>
      <c r="Z51">
        <f t="shared" si="0"/>
        <v>0</v>
      </c>
    </row>
    <row r="52" spans="2:26" ht="12.75">
      <c r="B52" s="14"/>
      <c r="D52" s="14"/>
      <c r="Z52">
        <f t="shared" si="0"/>
        <v>0</v>
      </c>
    </row>
    <row r="53" spans="2:26" ht="12.75">
      <c r="B53" s="14"/>
      <c r="D53" s="14"/>
      <c r="Z53">
        <f t="shared" si="0"/>
        <v>0</v>
      </c>
    </row>
    <row r="54" spans="2:26" ht="12.75">
      <c r="B54" s="14"/>
      <c r="D54" s="14"/>
      <c r="Z54">
        <f t="shared" si="0"/>
        <v>0</v>
      </c>
    </row>
    <row r="55" spans="2:26" ht="12.75">
      <c r="B55" s="14"/>
      <c r="D55" s="14"/>
      <c r="Z55">
        <f t="shared" si="0"/>
        <v>0</v>
      </c>
    </row>
    <row r="56" spans="2:26" ht="12.75">
      <c r="B56" s="14"/>
      <c r="D56" s="14"/>
      <c r="Z56">
        <f t="shared" si="0"/>
        <v>0</v>
      </c>
    </row>
    <row r="57" spans="2:26" ht="12.75">
      <c r="B57" s="14"/>
      <c r="D57" s="14"/>
      <c r="Z57">
        <f t="shared" si="0"/>
        <v>0</v>
      </c>
    </row>
    <row r="58" spans="2:26" ht="12.75">
      <c r="B58" s="14"/>
      <c r="D58" s="14"/>
      <c r="Z58">
        <f t="shared" si="0"/>
        <v>0</v>
      </c>
    </row>
    <row r="59" spans="2:26" ht="12.75">
      <c r="B59" s="14"/>
      <c r="D59" s="14"/>
      <c r="Z59">
        <f t="shared" si="0"/>
        <v>0</v>
      </c>
    </row>
    <row r="60" spans="2:26" ht="12.75">
      <c r="B60" s="14"/>
      <c r="D60" s="14"/>
      <c r="Z60">
        <f t="shared" si="0"/>
        <v>0</v>
      </c>
    </row>
    <row r="61" spans="2:26" ht="12.75">
      <c r="B61" s="14"/>
      <c r="D61" s="14"/>
      <c r="Z61">
        <f t="shared" si="0"/>
        <v>0</v>
      </c>
    </row>
    <row r="62" spans="2:26" ht="12.75">
      <c r="B62" s="14"/>
      <c r="D62" s="14"/>
      <c r="Z62">
        <f t="shared" si="0"/>
        <v>0</v>
      </c>
    </row>
    <row r="63" spans="2:26" ht="12.75">
      <c r="B63" s="14"/>
      <c r="D63" s="14"/>
      <c r="Z63">
        <f t="shared" si="0"/>
        <v>0</v>
      </c>
    </row>
    <row r="64" spans="2:26" ht="12.75">
      <c r="B64" s="14"/>
      <c r="D64" s="14"/>
      <c r="Z64">
        <f t="shared" si="0"/>
        <v>0</v>
      </c>
    </row>
    <row r="65" spans="2:26" ht="12.75">
      <c r="B65" s="14"/>
      <c r="D65" s="14"/>
      <c r="Z65">
        <f t="shared" si="0"/>
        <v>0</v>
      </c>
    </row>
    <row r="66" spans="2:26" ht="12.75">
      <c r="B66" s="14"/>
      <c r="D66" s="14"/>
      <c r="Z66">
        <f t="shared" si="0"/>
        <v>0</v>
      </c>
    </row>
    <row r="67" spans="2:26" ht="12.75">
      <c r="B67" s="14"/>
      <c r="D67" s="14"/>
      <c r="Z67">
        <f t="shared" si="0"/>
        <v>0</v>
      </c>
    </row>
    <row r="68" spans="2:26" ht="12.75">
      <c r="B68" s="14"/>
      <c r="D68" s="14"/>
      <c r="Z68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41.7109375" style="0" customWidth="1"/>
  </cols>
  <sheetData>
    <row r="1" s="42" customFormat="1" ht="23.25">
      <c r="A1" s="41" t="s">
        <v>45</v>
      </c>
    </row>
    <row r="2" ht="10.5" customHeight="1" thickBot="1"/>
    <row r="3" spans="1:3" ht="13.5" thickBot="1">
      <c r="A3" t="s">
        <v>16</v>
      </c>
      <c r="B3" s="3"/>
      <c r="C3" s="4"/>
    </row>
    <row r="4" ht="12.75">
      <c r="A4" s="19" t="s">
        <v>23</v>
      </c>
    </row>
    <row r="5" ht="8.25" customHeight="1" thickBot="1"/>
    <row r="6" spans="1:3" ht="13.5" thickBot="1">
      <c r="A6" s="20" t="s">
        <v>22</v>
      </c>
      <c r="C6" s="4"/>
    </row>
    <row r="7" ht="12.75">
      <c r="A7" s="19" t="s">
        <v>24</v>
      </c>
    </row>
    <row r="8" ht="7.5" customHeight="1" thickBot="1"/>
    <row r="9" spans="1:3" ht="13.5" thickBot="1">
      <c r="A9" t="s">
        <v>17</v>
      </c>
      <c r="C9" s="4"/>
    </row>
    <row r="10" ht="12.75">
      <c r="A10" s="19" t="s">
        <v>25</v>
      </c>
    </row>
    <row r="11" ht="8.25" customHeight="1" thickBot="1"/>
    <row r="12" spans="1:13" ht="13.5" thickBot="1">
      <c r="A12" t="s">
        <v>14</v>
      </c>
      <c r="C12" s="4"/>
      <c r="K12" s="20"/>
      <c r="L12" s="9"/>
      <c r="M12" s="9"/>
    </row>
    <row r="13" spans="8:13" ht="12.75">
      <c r="H13" s="9"/>
      <c r="I13" s="9"/>
      <c r="J13" s="9"/>
      <c r="L13" s="9"/>
      <c r="M13" s="9"/>
    </row>
    <row r="14" spans="2:11" ht="13.5" thickBot="1">
      <c r="B14" s="8"/>
      <c r="C14" s="8"/>
      <c r="D14" s="8"/>
      <c r="F14" s="21" t="s">
        <v>21</v>
      </c>
      <c r="G14" s="21"/>
      <c r="H14" s="22"/>
      <c r="I14" s="21"/>
      <c r="J14" s="9"/>
      <c r="K14" s="1"/>
    </row>
    <row r="15" spans="1:9" ht="13.5" thickBot="1">
      <c r="A15" s="1" t="s">
        <v>15</v>
      </c>
      <c r="B15" s="8"/>
      <c r="C15" s="98" t="e">
        <f>(C6+(C9*C12))/(C3+C9)</f>
        <v>#DIV/0!</v>
      </c>
      <c r="D15" s="8"/>
      <c r="F15" s="21" t="s">
        <v>18</v>
      </c>
      <c r="G15" s="21"/>
      <c r="H15" s="22"/>
      <c r="I15" s="21"/>
    </row>
    <row r="16" spans="2:4" ht="12.75">
      <c r="B16" s="8"/>
      <c r="C16" s="8"/>
      <c r="D16" s="8"/>
    </row>
    <row r="18" spans="2:7" ht="15.75">
      <c r="B18" s="6"/>
      <c r="C18" s="97" t="s">
        <v>47</v>
      </c>
      <c r="D18" s="6"/>
      <c r="G18" s="10"/>
    </row>
    <row r="19" spans="2:7" s="57" customFormat="1" ht="13.5" thickBot="1">
      <c r="B19" s="59"/>
      <c r="D19" s="59"/>
      <c r="G19" s="58"/>
    </row>
    <row r="20" spans="1:7" s="57" customFormat="1" ht="13.5" thickBot="1">
      <c r="A20" s="74" t="s">
        <v>36</v>
      </c>
      <c r="B20" s="75">
        <f>SUM(B24:B64)</f>
        <v>0</v>
      </c>
      <c r="D20" s="76">
        <f>SUM(Z25:Z64)</f>
        <v>0</v>
      </c>
      <c r="E20" s="63" t="s">
        <v>37</v>
      </c>
      <c r="G20" s="58"/>
    </row>
    <row r="21" spans="1:7" s="57" customFormat="1" ht="12.75">
      <c r="A21" s="77"/>
      <c r="B21" s="60"/>
      <c r="C21" s="78" t="s">
        <v>1</v>
      </c>
      <c r="D21" s="60"/>
      <c r="G21" s="58"/>
    </row>
    <row r="22" spans="2:9" s="57" customFormat="1" ht="12.75">
      <c r="B22" s="59"/>
      <c r="D22" s="59"/>
      <c r="G22" s="58"/>
      <c r="I22" s="63" t="s">
        <v>33</v>
      </c>
    </row>
    <row r="23" spans="1:9" s="57" customFormat="1" ht="12.75">
      <c r="A23" s="79" t="s">
        <v>50</v>
      </c>
      <c r="B23" s="80" t="s">
        <v>35</v>
      </c>
      <c r="D23" s="81" t="s">
        <v>20</v>
      </c>
      <c r="G23" s="58"/>
      <c r="I23" s="63" t="s">
        <v>34</v>
      </c>
    </row>
    <row r="24" spans="1:7" s="57" customFormat="1" ht="12.75">
      <c r="A24" s="82"/>
      <c r="B24" s="83"/>
      <c r="D24" s="83"/>
      <c r="F24" s="84" t="s">
        <v>20</v>
      </c>
      <c r="G24" s="85"/>
    </row>
    <row r="25" spans="1:26" s="57" customFormat="1" ht="12.75">
      <c r="A25" s="82"/>
      <c r="B25" s="83"/>
      <c r="D25" s="83"/>
      <c r="F25" s="83" t="s">
        <v>2</v>
      </c>
      <c r="G25" s="86">
        <v>4</v>
      </c>
      <c r="I25" s="87" t="s">
        <v>27</v>
      </c>
      <c r="J25" s="88"/>
      <c r="Z25" s="57">
        <f>D24*B24</f>
        <v>0</v>
      </c>
    </row>
    <row r="26" spans="1:26" s="57" customFormat="1" ht="12.75">
      <c r="A26" s="89"/>
      <c r="B26" s="83"/>
      <c r="D26" s="83"/>
      <c r="F26" s="83" t="s">
        <v>3</v>
      </c>
      <c r="G26" s="86">
        <v>3.67</v>
      </c>
      <c r="I26" s="87" t="s">
        <v>28</v>
      </c>
      <c r="J26" s="88"/>
      <c r="Z26" s="57">
        <f aca="true" t="shared" si="0" ref="Z26:Z64">D25*B25</f>
        <v>0</v>
      </c>
    </row>
    <row r="27" spans="1:26" s="57" customFormat="1" ht="12.75">
      <c r="A27" s="89"/>
      <c r="B27" s="83"/>
      <c r="D27" s="83"/>
      <c r="F27" s="83" t="s">
        <v>4</v>
      </c>
      <c r="G27" s="86">
        <v>3.33</v>
      </c>
      <c r="I27" s="87" t="s">
        <v>29</v>
      </c>
      <c r="J27" s="88"/>
      <c r="Z27" s="57">
        <f t="shared" si="0"/>
        <v>0</v>
      </c>
    </row>
    <row r="28" spans="1:26" s="57" customFormat="1" ht="12.75">
      <c r="A28" s="89"/>
      <c r="B28" s="83"/>
      <c r="D28" s="83"/>
      <c r="F28" s="83" t="s">
        <v>5</v>
      </c>
      <c r="G28" s="86">
        <v>3</v>
      </c>
      <c r="I28" s="87" t="s">
        <v>30</v>
      </c>
      <c r="J28" s="88"/>
      <c r="Z28" s="57">
        <f t="shared" si="0"/>
        <v>0</v>
      </c>
    </row>
    <row r="29" spans="2:26" s="57" customFormat="1" ht="12.75">
      <c r="B29" s="83"/>
      <c r="D29" s="83"/>
      <c r="F29" s="83" t="s">
        <v>6</v>
      </c>
      <c r="G29" s="86">
        <v>2.67</v>
      </c>
      <c r="Z29" s="57">
        <f t="shared" si="0"/>
        <v>0</v>
      </c>
    </row>
    <row r="30" spans="2:26" s="57" customFormat="1" ht="13.5" thickBot="1">
      <c r="B30" s="83"/>
      <c r="D30" s="83"/>
      <c r="F30" s="83" t="s">
        <v>7</v>
      </c>
      <c r="G30" s="86">
        <v>2.33</v>
      </c>
      <c r="I30" s="63" t="s">
        <v>31</v>
      </c>
      <c r="Z30" s="57">
        <f t="shared" si="0"/>
        <v>0</v>
      </c>
    </row>
    <row r="31" spans="2:26" s="57" customFormat="1" ht="13.5" thickBot="1">
      <c r="B31" s="83"/>
      <c r="D31" s="83"/>
      <c r="F31" s="83" t="s">
        <v>8</v>
      </c>
      <c r="G31" s="86">
        <v>2</v>
      </c>
      <c r="I31" s="63" t="s">
        <v>32</v>
      </c>
      <c r="J31" s="90">
        <f>SUM(J25:J28)/4</f>
        <v>0</v>
      </c>
      <c r="Z31" s="57">
        <f t="shared" si="0"/>
        <v>0</v>
      </c>
    </row>
    <row r="32" spans="2:26" s="57" customFormat="1" ht="13.5" thickBot="1">
      <c r="B32" s="83"/>
      <c r="D32" s="83"/>
      <c r="F32" s="83" t="s">
        <v>9</v>
      </c>
      <c r="G32" s="86">
        <v>1.67</v>
      </c>
      <c r="Z32" s="57">
        <f t="shared" si="0"/>
        <v>0</v>
      </c>
    </row>
    <row r="33" spans="2:26" s="57" customFormat="1" ht="12.75">
      <c r="B33" s="83"/>
      <c r="D33" s="83"/>
      <c r="F33" s="83" t="s">
        <v>10</v>
      </c>
      <c r="G33" s="86">
        <v>1.33</v>
      </c>
      <c r="I33" s="43" t="s">
        <v>46</v>
      </c>
      <c r="J33" s="44"/>
      <c r="K33" s="45"/>
      <c r="Z33" s="57">
        <f t="shared" si="0"/>
        <v>0</v>
      </c>
    </row>
    <row r="34" spans="2:26" s="57" customFormat="1" ht="12.75">
      <c r="B34" s="83"/>
      <c r="D34" s="83"/>
      <c r="F34" s="83" t="s">
        <v>11</v>
      </c>
      <c r="G34" s="86">
        <v>1</v>
      </c>
      <c r="I34" s="46" t="s">
        <v>33</v>
      </c>
      <c r="J34" s="3"/>
      <c r="K34" s="47"/>
      <c r="Z34" s="57">
        <f t="shared" si="0"/>
        <v>0</v>
      </c>
    </row>
    <row r="35" spans="2:26" s="57" customFormat="1" ht="12.75">
      <c r="B35" s="83"/>
      <c r="D35" s="83"/>
      <c r="F35" s="83" t="s">
        <v>12</v>
      </c>
      <c r="G35" s="86">
        <v>0.67</v>
      </c>
      <c r="I35" s="46" t="s">
        <v>34</v>
      </c>
      <c r="J35" s="3"/>
      <c r="K35" s="47"/>
      <c r="Z35" s="57">
        <f t="shared" si="0"/>
        <v>0</v>
      </c>
    </row>
    <row r="36" spans="2:26" s="57" customFormat="1" ht="12.75">
      <c r="B36" s="83"/>
      <c r="D36" s="83"/>
      <c r="F36" s="83" t="s">
        <v>13</v>
      </c>
      <c r="G36" s="86">
        <v>0</v>
      </c>
      <c r="I36" s="48"/>
      <c r="J36" s="3"/>
      <c r="K36" s="47"/>
      <c r="Z36" s="57">
        <f t="shared" si="0"/>
        <v>0</v>
      </c>
    </row>
    <row r="37" spans="2:26" s="57" customFormat="1" ht="12.75">
      <c r="B37" s="83"/>
      <c r="D37" s="83"/>
      <c r="G37" s="58"/>
      <c r="I37" s="49" t="s">
        <v>27</v>
      </c>
      <c r="J37" s="2">
        <v>3.67</v>
      </c>
      <c r="K37" s="50" t="s">
        <v>3</v>
      </c>
      <c r="Z37" s="57">
        <f t="shared" si="0"/>
        <v>0</v>
      </c>
    </row>
    <row r="38" spans="2:26" s="57" customFormat="1" ht="12.75">
      <c r="B38" s="83"/>
      <c r="D38" s="83"/>
      <c r="G38" s="58"/>
      <c r="I38" s="49" t="s">
        <v>28</v>
      </c>
      <c r="J38" s="2">
        <v>3</v>
      </c>
      <c r="K38" s="50" t="s">
        <v>43</v>
      </c>
      <c r="Z38" s="57">
        <f t="shared" si="0"/>
        <v>0</v>
      </c>
    </row>
    <row r="39" spans="2:26" s="57" customFormat="1" ht="12.75">
      <c r="B39" s="83"/>
      <c r="D39" s="83"/>
      <c r="G39" s="58"/>
      <c r="I39" s="49" t="s">
        <v>29</v>
      </c>
      <c r="J39" s="2">
        <v>2.33</v>
      </c>
      <c r="K39" s="50" t="s">
        <v>7</v>
      </c>
      <c r="Z39" s="57">
        <f t="shared" si="0"/>
        <v>0</v>
      </c>
    </row>
    <row r="40" spans="2:26" s="57" customFormat="1" ht="12.75">
      <c r="B40" s="83"/>
      <c r="D40" s="83"/>
      <c r="G40" s="58"/>
      <c r="I40" s="49" t="s">
        <v>30</v>
      </c>
      <c r="J40" s="2">
        <v>3.33</v>
      </c>
      <c r="K40" s="51" t="s">
        <v>4</v>
      </c>
      <c r="Z40" s="57">
        <f t="shared" si="0"/>
        <v>0</v>
      </c>
    </row>
    <row r="41" spans="2:26" s="57" customFormat="1" ht="12.75">
      <c r="B41" s="83"/>
      <c r="D41" s="83"/>
      <c r="G41" s="58"/>
      <c r="I41" s="48"/>
      <c r="J41" s="3"/>
      <c r="K41" s="47"/>
      <c r="Z41" s="57">
        <f t="shared" si="0"/>
        <v>0</v>
      </c>
    </row>
    <row r="42" spans="2:26" s="57" customFormat="1" ht="13.5" thickBot="1">
      <c r="B42" s="83"/>
      <c r="D42" s="83"/>
      <c r="G42" s="58"/>
      <c r="I42" s="46" t="s">
        <v>31</v>
      </c>
      <c r="J42" s="3"/>
      <c r="K42" s="47"/>
      <c r="Z42" s="57">
        <f t="shared" si="0"/>
        <v>0</v>
      </c>
    </row>
    <row r="43" spans="2:26" s="57" customFormat="1" ht="13.5" thickBot="1">
      <c r="B43" s="83"/>
      <c r="D43" s="83"/>
      <c r="G43" s="58"/>
      <c r="I43" s="52" t="s">
        <v>32</v>
      </c>
      <c r="J43" s="31">
        <f>SUM(J37:J40)/4</f>
        <v>3.0825</v>
      </c>
      <c r="K43" s="53"/>
      <c r="Z43" s="57">
        <f t="shared" si="0"/>
        <v>0</v>
      </c>
    </row>
    <row r="44" spans="2:26" s="57" customFormat="1" ht="12.75">
      <c r="B44" s="83"/>
      <c r="D44" s="83"/>
      <c r="G44" s="58"/>
      <c r="Z44" s="57">
        <f t="shared" si="0"/>
        <v>0</v>
      </c>
    </row>
    <row r="45" spans="2:26" s="57" customFormat="1" ht="12.75">
      <c r="B45" s="83"/>
      <c r="D45" s="83"/>
      <c r="G45" s="58"/>
      <c r="Z45" s="57">
        <f t="shared" si="0"/>
        <v>0</v>
      </c>
    </row>
    <row r="46" spans="2:26" s="57" customFormat="1" ht="12.75">
      <c r="B46" s="83"/>
      <c r="D46" s="83"/>
      <c r="G46" s="58"/>
      <c r="Z46" s="57">
        <f t="shared" si="0"/>
        <v>0</v>
      </c>
    </row>
    <row r="47" spans="2:26" s="57" customFormat="1" ht="12.75">
      <c r="B47" s="83"/>
      <c r="D47" s="83"/>
      <c r="G47" s="58"/>
      <c r="Z47" s="57">
        <f t="shared" si="0"/>
        <v>0</v>
      </c>
    </row>
    <row r="48" spans="2:26" s="57" customFormat="1" ht="12.75">
      <c r="B48" s="83"/>
      <c r="D48" s="83"/>
      <c r="G48" s="58"/>
      <c r="Z48" s="57">
        <f t="shared" si="0"/>
        <v>0</v>
      </c>
    </row>
    <row r="49" spans="2:26" s="57" customFormat="1" ht="12.75">
      <c r="B49" s="83"/>
      <c r="D49" s="83"/>
      <c r="G49" s="58"/>
      <c r="Z49" s="57">
        <f t="shared" si="0"/>
        <v>0</v>
      </c>
    </row>
    <row r="50" spans="2:26" s="57" customFormat="1" ht="12.75">
      <c r="B50" s="83"/>
      <c r="D50" s="83"/>
      <c r="G50" s="58"/>
      <c r="Z50" s="57">
        <f t="shared" si="0"/>
        <v>0</v>
      </c>
    </row>
    <row r="51" spans="2:26" s="57" customFormat="1" ht="12.75">
      <c r="B51" s="83"/>
      <c r="D51" s="83"/>
      <c r="G51" s="58"/>
      <c r="Z51" s="57">
        <f t="shared" si="0"/>
        <v>0</v>
      </c>
    </row>
    <row r="52" spans="2:26" s="57" customFormat="1" ht="12.75">
      <c r="B52" s="83"/>
      <c r="D52" s="83"/>
      <c r="G52" s="58"/>
      <c r="Z52" s="57">
        <f t="shared" si="0"/>
        <v>0</v>
      </c>
    </row>
    <row r="53" spans="2:26" s="57" customFormat="1" ht="12.75">
      <c r="B53" s="83"/>
      <c r="D53" s="83"/>
      <c r="G53" s="58"/>
      <c r="Z53" s="57">
        <f t="shared" si="0"/>
        <v>0</v>
      </c>
    </row>
    <row r="54" spans="2:26" s="57" customFormat="1" ht="12.75">
      <c r="B54" s="83"/>
      <c r="D54" s="83"/>
      <c r="G54" s="58"/>
      <c r="Z54" s="57">
        <f t="shared" si="0"/>
        <v>0</v>
      </c>
    </row>
    <row r="55" spans="2:26" s="57" customFormat="1" ht="12.75">
      <c r="B55" s="83"/>
      <c r="D55" s="83"/>
      <c r="G55" s="58"/>
      <c r="Z55" s="57">
        <f t="shared" si="0"/>
        <v>0</v>
      </c>
    </row>
    <row r="56" spans="2:26" s="57" customFormat="1" ht="12.75">
      <c r="B56" s="83"/>
      <c r="D56" s="83"/>
      <c r="G56" s="58"/>
      <c r="Z56" s="57">
        <f t="shared" si="0"/>
        <v>0</v>
      </c>
    </row>
    <row r="57" spans="2:26" s="57" customFormat="1" ht="12.75">
      <c r="B57" s="83"/>
      <c r="D57" s="83"/>
      <c r="G57" s="58"/>
      <c r="Z57" s="57">
        <f t="shared" si="0"/>
        <v>0</v>
      </c>
    </row>
    <row r="58" spans="2:26" s="57" customFormat="1" ht="12.75">
      <c r="B58" s="83"/>
      <c r="D58" s="83"/>
      <c r="G58" s="58"/>
      <c r="Z58" s="57">
        <f t="shared" si="0"/>
        <v>0</v>
      </c>
    </row>
    <row r="59" spans="2:26" s="57" customFormat="1" ht="12.75">
      <c r="B59" s="83"/>
      <c r="D59" s="83"/>
      <c r="G59" s="58"/>
      <c r="Z59" s="57">
        <f t="shared" si="0"/>
        <v>0</v>
      </c>
    </row>
    <row r="60" spans="2:26" s="57" customFormat="1" ht="12.75">
      <c r="B60" s="83"/>
      <c r="D60" s="83"/>
      <c r="G60" s="58"/>
      <c r="Z60" s="57">
        <f t="shared" si="0"/>
        <v>0</v>
      </c>
    </row>
    <row r="61" spans="2:26" s="57" customFormat="1" ht="12.75">
      <c r="B61" s="83"/>
      <c r="D61" s="83"/>
      <c r="G61" s="58"/>
      <c r="Z61" s="57">
        <f t="shared" si="0"/>
        <v>0</v>
      </c>
    </row>
    <row r="62" spans="2:26" s="57" customFormat="1" ht="12.75">
      <c r="B62" s="83"/>
      <c r="D62" s="83"/>
      <c r="G62" s="58"/>
      <c r="Z62" s="57">
        <f t="shared" si="0"/>
        <v>0</v>
      </c>
    </row>
    <row r="63" spans="2:26" s="57" customFormat="1" ht="12.75">
      <c r="B63" s="83"/>
      <c r="D63" s="83"/>
      <c r="G63" s="58"/>
      <c r="Z63" s="57">
        <f t="shared" si="0"/>
        <v>0</v>
      </c>
    </row>
    <row r="64" spans="2:26" s="57" customFormat="1" ht="12.75">
      <c r="B64" s="83"/>
      <c r="D64" s="83"/>
      <c r="G64" s="58"/>
      <c r="Z64" s="57">
        <f t="shared" si="0"/>
        <v>0</v>
      </c>
    </row>
    <row r="65" spans="2:7" s="57" customFormat="1" ht="12.75">
      <c r="B65" s="59"/>
      <c r="D65" s="59"/>
      <c r="G65" s="58"/>
    </row>
    <row r="66" spans="2:7" s="57" customFormat="1" ht="12.75">
      <c r="B66" s="59"/>
      <c r="D66" s="59"/>
      <c r="G66" s="58"/>
    </row>
    <row r="67" spans="2:7" s="57" customFormat="1" ht="12.75">
      <c r="B67" s="59"/>
      <c r="D67" s="59"/>
      <c r="G67" s="58"/>
    </row>
    <row r="68" spans="2:7" s="57" customFormat="1" ht="12.75">
      <c r="B68" s="59"/>
      <c r="D68" s="59"/>
      <c r="G68" s="58"/>
    </row>
    <row r="69" spans="2:7" s="57" customFormat="1" ht="12.75">
      <c r="B69" s="59"/>
      <c r="D69" s="59"/>
      <c r="G69" s="58"/>
    </row>
    <row r="70" spans="2:7" s="57" customFormat="1" ht="12.75">
      <c r="B70" s="59"/>
      <c r="D70" s="59"/>
      <c r="G70" s="58"/>
    </row>
    <row r="71" spans="2:7" s="57" customFormat="1" ht="12.75">
      <c r="B71" s="59"/>
      <c r="D71" s="59"/>
      <c r="G71" s="58"/>
    </row>
    <row r="72" spans="2:7" s="57" customFormat="1" ht="12.75">
      <c r="B72" s="59"/>
      <c r="D72" s="59"/>
      <c r="G72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Dickinson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Jones, Marni</cp:lastModifiedBy>
  <cp:lastPrinted>2013-01-09T16:14:15Z</cp:lastPrinted>
  <dcterms:created xsi:type="dcterms:W3CDTF">2007-09-14T11:25:46Z</dcterms:created>
  <dcterms:modified xsi:type="dcterms:W3CDTF">2015-04-08T21:27:02Z</dcterms:modified>
  <cp:category/>
  <cp:version/>
  <cp:contentType/>
  <cp:contentStatus/>
</cp:coreProperties>
</file>