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ckinson0.sharepoint.com/sites/Payroll/Shared Documents/General/ST PAYROLL/"/>
    </mc:Choice>
  </mc:AlternateContent>
  <xr:revisionPtr revIDLastSave="62" documentId="8_{AFCB42FF-03FA-4BEB-B86B-A35ACF55A0EB}" xr6:coauthVersionLast="47" xr6:coauthVersionMax="47" xr10:uidLastSave="{7C4C0B76-6A8B-4C16-AFC2-0A87819B7134}"/>
  <bookViews>
    <workbookView xWindow="-120" yWindow="-120" windowWidth="29040" windowHeight="15720" xr2:uid="{3ED49A80-4EB2-4636-BA3F-4F9CB6521BBC}"/>
  </bookViews>
  <sheets>
    <sheet name="TimeSheet" sheetId="1" r:id="rId1"/>
    <sheet name="PayrollSchedule" sheetId="2" r:id="rId2"/>
  </sheets>
  <calcPr calcId="191028"/>
  <customWorkbookViews>
    <customWorkbookView name="Print" guid="{DAC0C014-7A14-4051-8BDE-8B050E816C77}" includeHiddenRowCol="0" maximized="1" xWindow="-315" yWindow="-105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 a="1"/>
  <c r="C22" i="1" s="1"/>
  <c r="F18" i="1"/>
  <c r="I29" i="1"/>
  <c r="D29" i="1"/>
  <c r="H22" i="1" l="1" a="1"/>
  <c r="H22" i="1" s="1"/>
  <c r="E3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<sst xmlns="http://schemas.openxmlformats.org/spreadsheetml/2006/main" count="66" uniqueCount="59">
  <si>
    <t>Intructions:</t>
  </si>
  <si>
    <t>1. Complete the shaded cells of time sheet</t>
  </si>
  <si>
    <t xml:space="preserve">  *Note: Use the drop down box to select the begin date of the pay period you are reporting.</t>
  </si>
  <si>
    <t>2. Fill in Hours on days worked (report in 1/4 hour increments)</t>
  </si>
  <si>
    <t>3. Print Form</t>
  </si>
  <si>
    <t xml:space="preserve">4. Student signs </t>
  </si>
  <si>
    <t>5. Approver signs</t>
  </si>
  <si>
    <t>6. Scan and email to payroll@dickinson.edu</t>
  </si>
  <si>
    <t xml:space="preserve">Student Employee Time Sheet </t>
  </si>
  <si>
    <t>(For use only when a time sheet deadline has been missed)</t>
  </si>
  <si>
    <t>Banner ID #:</t>
  </si>
  <si>
    <t>Student Name:</t>
  </si>
  <si>
    <t>Position: (Dept/Title)</t>
  </si>
  <si>
    <t>Supervisor:</t>
  </si>
  <si>
    <t>Pay Period:</t>
  </si>
  <si>
    <t>Begin Date:</t>
  </si>
  <si>
    <t>End Date</t>
  </si>
  <si>
    <t>Select from List</t>
  </si>
  <si>
    <t>Week 1</t>
  </si>
  <si>
    <t>Week 2</t>
  </si>
  <si>
    <t>Day</t>
  </si>
  <si>
    <t>Date</t>
  </si>
  <si>
    <t># Hours</t>
  </si>
  <si>
    <t>Sunday</t>
  </si>
  <si>
    <t xml:space="preserve">Sunday </t>
  </si>
  <si>
    <t>Monday</t>
  </si>
  <si>
    <t xml:space="preserve">Monday </t>
  </si>
  <si>
    <t>Tuesday</t>
  </si>
  <si>
    <t xml:space="preserve">Tuesday </t>
  </si>
  <si>
    <t>Wednesday</t>
  </si>
  <si>
    <t xml:space="preserve">Wednesday </t>
  </si>
  <si>
    <t>Thursday</t>
  </si>
  <si>
    <t xml:space="preserve">Thursday </t>
  </si>
  <si>
    <t>Friday</t>
  </si>
  <si>
    <t xml:space="preserve">Friday </t>
  </si>
  <si>
    <t>Saturday</t>
  </si>
  <si>
    <t xml:space="preserve">Saturday </t>
  </si>
  <si>
    <t>Wk1 Total</t>
  </si>
  <si>
    <t>Wk 2 Total</t>
  </si>
  <si>
    <t>Pay Period Total :</t>
  </si>
  <si>
    <t>Comments (optional)</t>
  </si>
  <si>
    <t xml:space="preserve"> </t>
  </si>
  <si>
    <t>Employee Signature:</t>
  </si>
  <si>
    <t>Date:</t>
  </si>
  <si>
    <t>Approved by Signature:</t>
  </si>
  <si>
    <t>Payroll use only</t>
  </si>
  <si>
    <t>Dated Revd. In PR</t>
  </si>
  <si>
    <t>Date Paid</t>
  </si>
  <si>
    <t>Scanned</t>
  </si>
  <si>
    <t>Begin Date</t>
  </si>
  <si>
    <t>Hours Due (Before Noon)</t>
  </si>
  <si>
    <t>Check Date</t>
  </si>
  <si>
    <t xml:space="preserve">* Deadline may change due to holiday closing and winter break.  </t>
  </si>
  <si>
    <t>Watch for emails/announcements closer to these pay periods.</t>
  </si>
  <si>
    <t>By signing you attest that this information is true, accurate and complete to the best of your knowledge.</t>
  </si>
  <si>
    <t xml:space="preserve">   Remaining pay period dates will then populate. Do not report multiple pay periods on the same form.</t>
  </si>
  <si>
    <t>***Late timesheets will most likely be processed with the following pay period and result in a delay in payment***</t>
  </si>
  <si>
    <t>Falsificaton of hours can result in termination of employment.</t>
  </si>
  <si>
    <t>AY_ STUDENT PAYROLL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</si>
</sst>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2" xfId="0" applyNumberFormat="1" applyFont="1" applyBorder="1"/>
    <xf numFmtId="49" fontId="1" fillId="0" borderId="2" xfId="0" applyNumberFormat="1" applyFont="1" applyBorder="1" applyAlignment="1">
      <alignment wrapText="1"/>
    </xf>
    <xf numFmtId="0" fontId="3" fillId="0" borderId="0" xfId="0" applyFont="1"/>
    <xf numFmtId="1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8" fillId="0" borderId="0" xfId="0" applyFont="1" applyProtection="1">
      <protection hidden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/>
    <xf numFmtId="14" fontId="0" fillId="0" borderId="6" xfId="0" applyNumberFormat="1" applyBorder="1"/>
    <xf numFmtId="14" fontId="0" fillId="0" borderId="9" xfId="0" applyNumberFormat="1" applyBorder="1"/>
    <xf numFmtId="0" fontId="0" fillId="0" borderId="1" xfId="0" applyBorder="1"/>
    <xf numFmtId="0" fontId="0" fillId="0" borderId="8" xfId="0" applyBorder="1"/>
    <xf numFmtId="14" fontId="0" fillId="0" borderId="0" xfId="0" applyNumberFormat="1"/>
    <xf numFmtId="0" fontId="2" fillId="0" borderId="0" xfId="0" applyFont="1" applyAlignment="1">
      <alignment horizontal="center" vertical="top"/>
    </xf>
    <xf numFmtId="14" fontId="5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1" fillId="0" borderId="0" xfId="0" applyFont="1"/>
    <xf numFmtId="2" fontId="0" fillId="0" borderId="2" xfId="0" applyNumberFormat="1" applyBorder="1" applyAlignment="1">
      <alignment horizontal="center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/>
    </xf>
    <xf numFmtId="0" fontId="6" fillId="0" borderId="0" xfId="0" applyFont="1"/>
    <xf numFmtId="0" fontId="6" fillId="0" borderId="4" xfId="0" applyFont="1" applyBorder="1"/>
    <xf numFmtId="0" fontId="0" fillId="0" borderId="10" xfId="0" applyBorder="1"/>
    <xf numFmtId="0" fontId="0" fillId="0" borderId="12" xfId="0" applyBorder="1"/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49" fontId="0" fillId="0" borderId="2" xfId="0" applyNumberFormat="1" applyFont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2" xfId="0" applyFont="1" applyBorder="1" applyAlignment="1">
      <alignment horizontal="right"/>
    </xf>
    <xf numFmtId="14" fontId="0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45</xdr:row>
          <xdr:rowOff>19050</xdr:rowOff>
        </xdr:from>
        <xdr:to>
          <xdr:col>8</xdr:col>
          <xdr:colOff>209550</xdr:colOff>
          <xdr:row>45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ED8B-295C-460B-89D4-58CAA1CB176B}">
  <dimension ref="A1:J46"/>
  <sheetViews>
    <sheetView tabSelected="1" workbookViewId="0">
      <selection activeCell="C18" sqref="C18"/>
    </sheetView>
  </sheetViews>
  <sheetFormatPr defaultRowHeight="15" x14ac:dyDescent="0.25"/>
  <cols>
    <col min="1" max="1" width="10" customWidth="1"/>
    <col min="2" max="2" width="11.140625" customWidth="1"/>
    <col min="3" max="3" width="11" customWidth="1"/>
    <col min="4" max="5" width="9.28515625" customWidth="1"/>
    <col min="6" max="6" width="10.7109375" bestFit="1" customWidth="1"/>
    <col min="7" max="7" width="11.42578125" customWidth="1"/>
    <col min="8" max="8" width="11" customWidth="1"/>
    <col min="9" max="9" width="9.28515625" customWidth="1"/>
    <col min="10" max="10" width="9.140625" customWidth="1"/>
  </cols>
  <sheetData>
    <row r="1" spans="1:10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9"/>
    </row>
    <row r="2" spans="1:10" x14ac:dyDescent="0.25">
      <c r="A2" s="10" t="s">
        <v>1</v>
      </c>
      <c r="E2" s="11"/>
      <c r="F2" s="11"/>
      <c r="G2" s="11"/>
      <c r="H2" s="11"/>
      <c r="I2" s="11"/>
      <c r="J2" s="12"/>
    </row>
    <row r="3" spans="1:10" x14ac:dyDescent="0.25">
      <c r="A3" s="10" t="s">
        <v>2</v>
      </c>
      <c r="E3" s="11"/>
      <c r="F3" s="11"/>
      <c r="G3" s="11"/>
      <c r="H3" s="11"/>
      <c r="I3" s="11"/>
      <c r="J3" s="12"/>
    </row>
    <row r="4" spans="1:10" x14ac:dyDescent="0.25">
      <c r="A4" s="10" t="s">
        <v>55</v>
      </c>
      <c r="E4" s="11"/>
      <c r="F4" s="11"/>
      <c r="G4" s="11"/>
      <c r="H4" s="11"/>
      <c r="I4" s="11"/>
      <c r="J4" s="12"/>
    </row>
    <row r="5" spans="1:10" x14ac:dyDescent="0.25">
      <c r="A5" s="13" t="s">
        <v>3</v>
      </c>
      <c r="E5" s="11"/>
      <c r="F5" s="11"/>
      <c r="G5" s="11"/>
      <c r="H5" s="11"/>
      <c r="I5" s="11"/>
      <c r="J5" s="12"/>
    </row>
    <row r="6" spans="1:10" x14ac:dyDescent="0.25">
      <c r="A6" s="13" t="s">
        <v>4</v>
      </c>
      <c r="E6" s="11"/>
      <c r="F6" s="11"/>
      <c r="G6" s="11"/>
      <c r="H6" s="11"/>
      <c r="I6" s="11"/>
      <c r="J6" s="12"/>
    </row>
    <row r="7" spans="1:10" x14ac:dyDescent="0.25">
      <c r="A7" s="13" t="s">
        <v>5</v>
      </c>
      <c r="E7" s="11"/>
      <c r="F7" s="11"/>
      <c r="G7" s="11"/>
      <c r="H7" s="11"/>
      <c r="I7" s="11"/>
      <c r="J7" s="12"/>
    </row>
    <row r="8" spans="1:10" x14ac:dyDescent="0.25">
      <c r="A8" s="13" t="s">
        <v>6</v>
      </c>
      <c r="J8" s="12"/>
    </row>
    <row r="9" spans="1:10" x14ac:dyDescent="0.25">
      <c r="A9" s="14" t="s">
        <v>7</v>
      </c>
      <c r="B9" s="15"/>
      <c r="C9" s="15"/>
      <c r="D9" s="15"/>
      <c r="E9" s="15"/>
      <c r="F9" s="15"/>
      <c r="G9" s="15"/>
      <c r="H9" s="15"/>
      <c r="I9" s="15"/>
      <c r="J9" s="16"/>
    </row>
    <row r="10" spans="1:10" ht="15.75" x14ac:dyDescent="0.25">
      <c r="A10" s="42" t="s">
        <v>8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5" customHeight="1" x14ac:dyDescent="0.25">
      <c r="A11" s="43" t="s">
        <v>9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15" customHeight="1" x14ac:dyDescent="0.25">
      <c r="A12" s="44" t="s">
        <v>56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t="s">
        <v>10</v>
      </c>
      <c r="C13" s="36"/>
      <c r="D13" s="37"/>
      <c r="E13" s="37"/>
      <c r="F13" s="37"/>
      <c r="G13" s="37"/>
      <c r="H13" s="37"/>
      <c r="I13" s="38"/>
    </row>
    <row r="14" spans="1:10" x14ac:dyDescent="0.25">
      <c r="A14" t="s">
        <v>11</v>
      </c>
      <c r="C14" s="36" t="s">
        <v>41</v>
      </c>
      <c r="D14" s="37"/>
      <c r="E14" s="37"/>
      <c r="F14" s="37"/>
      <c r="G14" s="37"/>
      <c r="H14" s="37"/>
      <c r="I14" s="38"/>
      <c r="J14" s="11"/>
    </row>
    <row r="15" spans="1:10" x14ac:dyDescent="0.25">
      <c r="A15" t="s">
        <v>12</v>
      </c>
      <c r="C15" s="36"/>
      <c r="D15" s="37"/>
      <c r="E15" s="37"/>
      <c r="F15" s="37"/>
      <c r="G15" s="37"/>
      <c r="H15" s="37"/>
      <c r="I15" s="38"/>
      <c r="J15" s="11"/>
    </row>
    <row r="16" spans="1:10" x14ac:dyDescent="0.25">
      <c r="A16" t="s">
        <v>13</v>
      </c>
      <c r="C16" s="36" t="s">
        <v>41</v>
      </c>
      <c r="D16" s="37"/>
      <c r="E16" s="37"/>
      <c r="F16" s="37"/>
      <c r="G16" s="37"/>
      <c r="H16" s="37"/>
      <c r="I16" s="38"/>
      <c r="J16" s="11"/>
    </row>
    <row r="17" spans="1:10" x14ac:dyDescent="0.25"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t="s">
        <v>14</v>
      </c>
      <c r="B18" t="s">
        <v>15</v>
      </c>
      <c r="C18" s="4"/>
      <c r="E18" t="s">
        <v>16</v>
      </c>
      <c r="F18" s="17" t="str">
        <f>IF(C18="","",(C18+13))</f>
        <v/>
      </c>
      <c r="G18" s="6">
        <v>7</v>
      </c>
    </row>
    <row r="19" spans="1:10" ht="18" x14ac:dyDescent="0.25">
      <c r="B19" s="18"/>
      <c r="C19" s="19" t="s">
        <v>17</v>
      </c>
      <c r="E19" s="17"/>
    </row>
    <row r="20" spans="1:10" x14ac:dyDescent="0.25">
      <c r="A20" s="11"/>
      <c r="B20" s="39" t="s">
        <v>18</v>
      </c>
      <c r="C20" s="40"/>
      <c r="D20" s="41"/>
      <c r="E20" s="11"/>
      <c r="G20" s="39" t="s">
        <v>19</v>
      </c>
      <c r="H20" s="40"/>
      <c r="I20" s="41"/>
    </row>
    <row r="21" spans="1:10" x14ac:dyDescent="0.25">
      <c r="A21" s="11"/>
      <c r="B21" s="20" t="s">
        <v>20</v>
      </c>
      <c r="C21" s="20" t="s">
        <v>21</v>
      </c>
      <c r="D21" s="20" t="s">
        <v>22</v>
      </c>
      <c r="E21" s="11"/>
      <c r="G21" s="20" t="s">
        <v>20</v>
      </c>
      <c r="H21" s="20" t="s">
        <v>21</v>
      </c>
      <c r="I21" s="20" t="s">
        <v>22</v>
      </c>
    </row>
    <row r="22" spans="1:10" x14ac:dyDescent="0.25">
      <c r="A22" s="11"/>
      <c r="B22" s="20" t="s">
        <v>23</v>
      </c>
      <c r="C22" s="21" t="str" cm="1">
        <f t="array" ref="C22">IF(C18="","",(_xlfn.SEQUENCE(PayrollSchedule!F1,,C18)))</f>
        <v/>
      </c>
      <c r="D22" s="5"/>
      <c r="E22" s="11"/>
      <c r="G22" s="20" t="s">
        <v>24</v>
      </c>
      <c r="H22" s="21" t="str" cm="1">
        <f t="array" ref="H22">IF(C18="","",(_xlfn.SEQUENCE(G18,,C28+1)))</f>
        <v/>
      </c>
      <c r="I22" s="5"/>
    </row>
    <row r="23" spans="1:10" x14ac:dyDescent="0.25">
      <c r="A23" s="11"/>
      <c r="B23" s="20" t="s">
        <v>25</v>
      </c>
      <c r="C23" s="21"/>
      <c r="D23" s="5"/>
      <c r="E23" s="11"/>
      <c r="G23" s="20" t="s">
        <v>26</v>
      </c>
      <c r="H23" s="21"/>
      <c r="I23" s="5"/>
    </row>
    <row r="24" spans="1:10" x14ac:dyDescent="0.25">
      <c r="A24" s="11"/>
      <c r="B24" s="20" t="s">
        <v>27</v>
      </c>
      <c r="C24" s="21"/>
      <c r="D24" s="5"/>
      <c r="E24" s="11"/>
      <c r="G24" s="20" t="s">
        <v>28</v>
      </c>
      <c r="H24" s="21"/>
      <c r="I24" s="5"/>
    </row>
    <row r="25" spans="1:10" x14ac:dyDescent="0.25">
      <c r="A25" s="11"/>
      <c r="B25" s="20" t="s">
        <v>29</v>
      </c>
      <c r="C25" s="21"/>
      <c r="D25" s="5"/>
      <c r="E25" s="11"/>
      <c r="G25" s="20" t="s">
        <v>30</v>
      </c>
      <c r="H25" s="21"/>
      <c r="I25" s="5"/>
    </row>
    <row r="26" spans="1:10" x14ac:dyDescent="0.25">
      <c r="A26" s="11"/>
      <c r="B26" s="20" t="s">
        <v>31</v>
      </c>
      <c r="C26" s="21"/>
      <c r="D26" s="5"/>
      <c r="E26" s="11"/>
      <c r="G26" s="20" t="s">
        <v>32</v>
      </c>
      <c r="H26" s="21"/>
      <c r="I26" s="5"/>
    </row>
    <row r="27" spans="1:10" x14ac:dyDescent="0.25">
      <c r="A27" s="11"/>
      <c r="B27" s="20" t="s">
        <v>33</v>
      </c>
      <c r="C27" s="21"/>
      <c r="D27" s="5"/>
      <c r="E27" s="11"/>
      <c r="G27" s="20" t="s">
        <v>34</v>
      </c>
      <c r="H27" s="21"/>
      <c r="I27" s="5"/>
    </row>
    <row r="28" spans="1:10" x14ac:dyDescent="0.25">
      <c r="A28" s="11"/>
      <c r="B28" s="20" t="s">
        <v>35</v>
      </c>
      <c r="C28" s="21"/>
      <c r="D28" s="5"/>
      <c r="E28" s="11"/>
      <c r="G28" s="20" t="s">
        <v>36</v>
      </c>
      <c r="H28" s="21"/>
      <c r="I28" s="5"/>
    </row>
    <row r="29" spans="1:10" ht="17.25" x14ac:dyDescent="0.25">
      <c r="A29" s="11"/>
      <c r="B29" s="22"/>
      <c r="C29" s="11" t="s">
        <v>37</v>
      </c>
      <c r="D29" s="23">
        <f>SUM(D22:D28)</f>
        <v>0</v>
      </c>
      <c r="E29" s="11"/>
      <c r="F29" s="24"/>
      <c r="G29" s="24"/>
      <c r="H29" s="24" t="s">
        <v>38</v>
      </c>
      <c r="I29" s="23">
        <f>SUM(I22:I28)</f>
        <v>0</v>
      </c>
    </row>
    <row r="30" spans="1:10" ht="15.75" thickBot="1" x14ac:dyDescent="0.3">
      <c r="A30" s="11"/>
      <c r="E30" s="11"/>
      <c r="F30" s="24"/>
      <c r="G30" s="24"/>
      <c r="H30" s="24"/>
      <c r="I30" s="11"/>
    </row>
    <row r="31" spans="1:10" ht="15.75" thickBot="1" x14ac:dyDescent="0.3">
      <c r="A31" s="11"/>
      <c r="C31" t="s">
        <v>39</v>
      </c>
      <c r="E31" s="45">
        <f>D29+I29</f>
        <v>0</v>
      </c>
      <c r="F31" s="46"/>
      <c r="G31" s="24"/>
      <c r="H31" s="24"/>
      <c r="I31" s="11"/>
    </row>
    <row r="32" spans="1:10" x14ac:dyDescent="0.25">
      <c r="A32" s="11"/>
      <c r="E32" s="47"/>
      <c r="F32" s="48"/>
      <c r="G32" s="24"/>
      <c r="H32" s="24"/>
      <c r="I32" s="11"/>
    </row>
    <row r="33" spans="1:10" x14ac:dyDescent="0.25">
      <c r="A33" s="11"/>
      <c r="B33" t="s">
        <v>40</v>
      </c>
      <c r="E33" s="25"/>
      <c r="F33" s="11"/>
      <c r="G33" s="24"/>
      <c r="H33" s="24"/>
      <c r="I33" s="11"/>
    </row>
    <row r="34" spans="1:10" ht="30.75" customHeight="1" x14ac:dyDescent="0.25">
      <c r="A34" s="11"/>
      <c r="B34" s="30"/>
      <c r="C34" s="31"/>
      <c r="D34" s="31"/>
      <c r="E34" s="31"/>
      <c r="F34" s="31"/>
      <c r="G34" s="31"/>
      <c r="H34" s="31"/>
      <c r="I34" s="32"/>
    </row>
    <row r="35" spans="1:10" ht="30.75" customHeight="1" x14ac:dyDescent="0.25">
      <c r="A35" s="11"/>
      <c r="B35" s="33"/>
      <c r="C35" s="34"/>
      <c r="D35" s="34"/>
      <c r="E35" s="34"/>
      <c r="F35" s="34"/>
      <c r="G35" s="34"/>
      <c r="H35" s="34"/>
      <c r="I35" s="35"/>
    </row>
    <row r="36" spans="1:10" x14ac:dyDescent="0.25">
      <c r="A36" s="11"/>
      <c r="B36" t="s">
        <v>41</v>
      </c>
      <c r="E36" s="25"/>
      <c r="F36" s="11"/>
      <c r="G36" s="24"/>
      <c r="H36" s="24"/>
      <c r="I36" s="11"/>
    </row>
    <row r="37" spans="1:10" x14ac:dyDescent="0.25">
      <c r="E37" s="11"/>
      <c r="F37" s="24"/>
      <c r="G37" s="24"/>
      <c r="H37" s="24"/>
      <c r="I37" s="11"/>
    </row>
    <row r="38" spans="1:10" x14ac:dyDescent="0.25">
      <c r="A38" t="s">
        <v>42</v>
      </c>
      <c r="C38" s="15"/>
      <c r="D38" s="15"/>
      <c r="E38" s="15"/>
      <c r="F38" s="15"/>
      <c r="G38" s="15"/>
      <c r="H38" s="15" t="s">
        <v>43</v>
      </c>
      <c r="I38" s="15"/>
      <c r="J38" s="15"/>
    </row>
    <row r="40" spans="1:10" x14ac:dyDescent="0.25">
      <c r="A40" t="s">
        <v>44</v>
      </c>
      <c r="C40" s="15"/>
      <c r="D40" s="15"/>
      <c r="E40" s="15"/>
      <c r="F40" s="15"/>
      <c r="G40" s="15"/>
      <c r="H40" s="15" t="s">
        <v>43</v>
      </c>
      <c r="I40" s="15"/>
      <c r="J40" s="15"/>
    </row>
    <row r="41" spans="1:10" x14ac:dyDescent="0.25">
      <c r="A41" s="26" t="s">
        <v>54</v>
      </c>
      <c r="B41" s="26"/>
      <c r="C41" s="26"/>
      <c r="D41" s="26"/>
      <c r="E41" s="26"/>
      <c r="F41" s="26"/>
      <c r="G41" s="26"/>
      <c r="H41" s="26"/>
      <c r="I41" s="26"/>
    </row>
    <row r="42" spans="1:10" x14ac:dyDescent="0.25">
      <c r="A42" s="26" t="s">
        <v>57</v>
      </c>
      <c r="B42" s="26"/>
      <c r="C42" s="26"/>
      <c r="D42" s="26"/>
      <c r="E42" s="26"/>
      <c r="F42" s="26"/>
      <c r="G42" s="26"/>
      <c r="H42" s="26"/>
      <c r="I42" s="26"/>
    </row>
    <row r="44" spans="1:10" x14ac:dyDescent="0.25">
      <c r="A44" s="27" t="s">
        <v>45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26"/>
      <c r="B45" t="s">
        <v>46</v>
      </c>
      <c r="D45" s="7"/>
      <c r="E45" s="9"/>
    </row>
    <row r="46" spans="1:10" x14ac:dyDescent="0.25">
      <c r="B46" t="s">
        <v>47</v>
      </c>
      <c r="D46" s="28"/>
      <c r="E46" s="29"/>
      <c r="G46" t="s">
        <v>48</v>
      </c>
    </row>
  </sheetData>
  <sheetProtection algorithmName="SHA-512" hashValue="Je+kmKndCcWIckBvXmuf17y0/wLx9WzdwJuYVAUMAH6lDVnCz+fkYG9R+oZ8J+1xrjllXWJx1fvidDfhOxHlzQ==" saltValue="rs6cSlwveYxm2itByO4iqA==" spinCount="100000" sheet="1" selectLockedCells="1"/>
  <customSheetViews>
    <customSheetView guid="{DAC0C014-7A14-4051-8BDE-8B050E816C77}" showPageBreaks="1">
      <selection activeCell="I19" sqref="I19"/>
      <pageMargins left="0" right="0" top="0" bottom="0" header="0" footer="0"/>
      <pageSetup orientation="portrait" r:id="rId1"/>
    </customSheetView>
  </customSheetViews>
  <mergeCells count="12">
    <mergeCell ref="A10:J10"/>
    <mergeCell ref="A11:J11"/>
    <mergeCell ref="A12:J12"/>
    <mergeCell ref="E31:F31"/>
    <mergeCell ref="E32:F32"/>
    <mergeCell ref="B34:I35"/>
    <mergeCell ref="C13:I13"/>
    <mergeCell ref="C14:I14"/>
    <mergeCell ref="C15:I15"/>
    <mergeCell ref="C16:I16"/>
    <mergeCell ref="B20:D20"/>
    <mergeCell ref="G20:I20"/>
  </mergeCells>
  <printOptions horizontalCentered="1" verticalCentered="1"/>
  <pageMargins left="0.25" right="0.25" top="0.25" bottom="0.2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123825</xdr:colOff>
                    <xdr:row>45</xdr:row>
                    <xdr:rowOff>19050</xdr:rowOff>
                  </from>
                  <to>
                    <xdr:col>8</xdr:col>
                    <xdr:colOff>209550</xdr:colOff>
                    <xdr:row>45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373C88E-EF30-4D79-8762-A4274D2E6DF3}">
          <x14:formula1>
            <xm:f>PayrollSchedule!$B$3:$B$22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4582-3417-43C7-A849-7DFFC94A06D6}">
  <dimension ref="A1:F25"/>
  <sheetViews>
    <sheetView workbookViewId="0">
      <selection activeCell="D12" sqref="D12"/>
    </sheetView>
  </sheetViews>
  <sheetFormatPr defaultRowHeight="15" x14ac:dyDescent="0.25"/>
  <cols>
    <col min="1" max="1" width="5.85546875" style="50" customWidth="1"/>
    <col min="2" max="2" width="14.42578125" style="50" customWidth="1"/>
    <col min="3" max="3" width="15" style="50" customWidth="1"/>
    <col min="4" max="4" width="16.42578125" style="50" customWidth="1"/>
    <col min="5" max="5" width="13.42578125" style="50" customWidth="1"/>
    <col min="6" max="16384" width="9.140625" style="50"/>
  </cols>
  <sheetData>
    <row r="1" spans="1:6" x14ac:dyDescent="0.25">
      <c r="A1" s="49" t="s">
        <v>58</v>
      </c>
      <c r="B1" s="49"/>
      <c r="C1" s="49"/>
      <c r="D1" s="49"/>
      <c r="E1" s="49"/>
      <c r="F1" s="50">
        <v>7</v>
      </c>
    </row>
    <row r="2" spans="1:6" ht="30" x14ac:dyDescent="0.25">
      <c r="A2" s="51"/>
      <c r="B2" s="1" t="s">
        <v>49</v>
      </c>
      <c r="C2" s="1" t="s">
        <v>16</v>
      </c>
      <c r="D2" s="2" t="s">
        <v>50</v>
      </c>
      <c r="E2" s="1" t="s">
        <v>51</v>
      </c>
    </row>
    <row r="3" spans="1:6" x14ac:dyDescent="0.25">
      <c r="A3" s="51"/>
      <c r="B3" s="1"/>
      <c r="C3" s="2"/>
      <c r="D3" s="1"/>
    </row>
    <row r="4" spans="1:6" x14ac:dyDescent="0.25">
      <c r="A4" s="56">
        <v>20</v>
      </c>
      <c r="B4" s="57">
        <v>45543</v>
      </c>
      <c r="C4" s="57">
        <v>45556</v>
      </c>
      <c r="D4" s="57">
        <v>45558</v>
      </c>
      <c r="E4" s="57">
        <v>45567</v>
      </c>
    </row>
    <row r="5" spans="1:6" x14ac:dyDescent="0.25">
      <c r="A5" s="56">
        <v>21</v>
      </c>
      <c r="B5" s="57">
        <v>45557</v>
      </c>
      <c r="C5" s="57">
        <v>45570</v>
      </c>
      <c r="D5" s="57">
        <v>45572</v>
      </c>
      <c r="E5" s="57">
        <v>45581</v>
      </c>
    </row>
    <row r="6" spans="1:6" x14ac:dyDescent="0.25">
      <c r="A6" s="56">
        <v>22</v>
      </c>
      <c r="B6" s="57">
        <v>45571</v>
      </c>
      <c r="C6" s="57">
        <v>45584</v>
      </c>
      <c r="D6" s="57">
        <v>45586</v>
      </c>
      <c r="E6" s="57">
        <v>45595</v>
      </c>
    </row>
    <row r="7" spans="1:6" x14ac:dyDescent="0.25">
      <c r="A7" s="56">
        <v>23</v>
      </c>
      <c r="B7" s="57">
        <v>45585</v>
      </c>
      <c r="C7" s="57">
        <v>45598</v>
      </c>
      <c r="D7" s="57">
        <v>45600</v>
      </c>
      <c r="E7" s="57">
        <v>45609</v>
      </c>
    </row>
    <row r="8" spans="1:6" x14ac:dyDescent="0.25">
      <c r="A8" s="56">
        <v>24</v>
      </c>
      <c r="B8" s="57">
        <v>45599</v>
      </c>
      <c r="C8" s="57">
        <v>45612</v>
      </c>
      <c r="D8" s="57">
        <v>45614</v>
      </c>
      <c r="E8" s="57">
        <v>45623</v>
      </c>
    </row>
    <row r="9" spans="1:6" x14ac:dyDescent="0.25">
      <c r="A9" s="56">
        <v>25</v>
      </c>
      <c r="B9" s="57">
        <v>45613</v>
      </c>
      <c r="C9" s="57">
        <v>45626</v>
      </c>
      <c r="D9" s="57">
        <v>45628</v>
      </c>
      <c r="E9" s="57">
        <v>45637</v>
      </c>
    </row>
    <row r="10" spans="1:6" x14ac:dyDescent="0.25">
      <c r="A10" s="56">
        <v>26</v>
      </c>
      <c r="B10" s="57">
        <v>45627</v>
      </c>
      <c r="C10" s="57">
        <v>45640</v>
      </c>
      <c r="D10" s="57">
        <v>45642</v>
      </c>
      <c r="E10" s="57">
        <v>45650</v>
      </c>
    </row>
    <row r="11" spans="1:6" x14ac:dyDescent="0.25">
      <c r="A11" s="52">
        <v>1</v>
      </c>
      <c r="B11" s="53">
        <v>45641</v>
      </c>
      <c r="C11" s="53">
        <v>45654</v>
      </c>
      <c r="D11" s="53">
        <v>45656</v>
      </c>
      <c r="E11" s="53">
        <v>45665</v>
      </c>
    </row>
    <row r="12" spans="1:6" x14ac:dyDescent="0.25">
      <c r="A12" s="52">
        <v>2</v>
      </c>
      <c r="B12" s="53">
        <v>45655</v>
      </c>
      <c r="C12" s="53">
        <v>45668</v>
      </c>
      <c r="D12" s="53">
        <v>45670</v>
      </c>
      <c r="E12" s="53">
        <v>45679</v>
      </c>
    </row>
    <row r="13" spans="1:6" x14ac:dyDescent="0.25">
      <c r="A13" s="52">
        <v>3</v>
      </c>
      <c r="B13" s="53">
        <v>45669</v>
      </c>
      <c r="C13" s="53">
        <v>45682</v>
      </c>
      <c r="D13" s="53">
        <v>45684</v>
      </c>
      <c r="E13" s="53">
        <v>45693</v>
      </c>
    </row>
    <row r="14" spans="1:6" x14ac:dyDescent="0.25">
      <c r="A14" s="52">
        <v>4</v>
      </c>
      <c r="B14" s="53">
        <v>45683</v>
      </c>
      <c r="C14" s="53">
        <v>45696</v>
      </c>
      <c r="D14" s="53">
        <v>45698</v>
      </c>
      <c r="E14" s="53">
        <v>45707</v>
      </c>
    </row>
    <row r="15" spans="1:6" x14ac:dyDescent="0.25">
      <c r="A15" s="52">
        <v>5</v>
      </c>
      <c r="B15" s="53">
        <v>45697</v>
      </c>
      <c r="C15" s="53">
        <v>45710</v>
      </c>
      <c r="D15" s="53">
        <v>45712</v>
      </c>
      <c r="E15" s="53">
        <v>45721</v>
      </c>
    </row>
    <row r="16" spans="1:6" x14ac:dyDescent="0.25">
      <c r="A16" s="52">
        <v>6</v>
      </c>
      <c r="B16" s="53">
        <v>45711</v>
      </c>
      <c r="C16" s="53">
        <v>45724</v>
      </c>
      <c r="D16" s="53">
        <v>45726</v>
      </c>
      <c r="E16" s="53">
        <v>45735</v>
      </c>
    </row>
    <row r="17" spans="1:5" x14ac:dyDescent="0.25">
      <c r="A17" s="52">
        <v>7</v>
      </c>
      <c r="B17" s="53">
        <v>45725</v>
      </c>
      <c r="C17" s="53">
        <v>45738</v>
      </c>
      <c r="D17" s="53">
        <v>45740</v>
      </c>
      <c r="E17" s="53">
        <v>45749</v>
      </c>
    </row>
    <row r="18" spans="1:5" x14ac:dyDescent="0.25">
      <c r="A18" s="52">
        <v>8</v>
      </c>
      <c r="B18" s="53">
        <v>45739</v>
      </c>
      <c r="C18" s="53">
        <v>45752</v>
      </c>
      <c r="D18" s="53">
        <v>45754</v>
      </c>
      <c r="E18" s="53">
        <v>45763</v>
      </c>
    </row>
    <row r="19" spans="1:5" x14ac:dyDescent="0.25">
      <c r="A19" s="52">
        <v>9</v>
      </c>
      <c r="B19" s="53">
        <v>45753</v>
      </c>
      <c r="C19" s="53">
        <v>45766</v>
      </c>
      <c r="D19" s="53">
        <v>45768</v>
      </c>
      <c r="E19" s="53">
        <v>45777</v>
      </c>
    </row>
    <row r="20" spans="1:5" x14ac:dyDescent="0.25">
      <c r="A20" s="52">
        <v>10</v>
      </c>
      <c r="B20" s="53">
        <v>45767</v>
      </c>
      <c r="C20" s="53">
        <v>45780</v>
      </c>
      <c r="D20" s="53">
        <v>45782</v>
      </c>
      <c r="E20" s="53">
        <v>45791</v>
      </c>
    </row>
    <row r="21" spans="1:5" x14ac:dyDescent="0.25">
      <c r="A21" s="52">
        <v>11</v>
      </c>
      <c r="B21" s="53">
        <v>45781</v>
      </c>
      <c r="C21" s="53">
        <v>45794</v>
      </c>
      <c r="D21" s="53">
        <v>45796</v>
      </c>
      <c r="E21" s="53">
        <v>45805</v>
      </c>
    </row>
    <row r="22" spans="1:5" x14ac:dyDescent="0.25">
      <c r="A22" s="52">
        <v>12</v>
      </c>
      <c r="B22" s="53">
        <v>45795</v>
      </c>
      <c r="C22" s="53">
        <v>45808</v>
      </c>
      <c r="D22" s="53">
        <v>45810</v>
      </c>
      <c r="E22" s="53">
        <v>45819</v>
      </c>
    </row>
    <row r="23" spans="1:5" x14ac:dyDescent="0.25">
      <c r="A23" s="54"/>
      <c r="B23" s="55"/>
      <c r="C23" s="55"/>
      <c r="D23" s="55"/>
    </row>
    <row r="24" spans="1:5" x14ac:dyDescent="0.25">
      <c r="A24" s="3" t="s">
        <v>52</v>
      </c>
      <c r="B24" s="3"/>
      <c r="C24" s="3"/>
      <c r="D24" s="3"/>
      <c r="E24" s="3"/>
    </row>
    <row r="25" spans="1:5" x14ac:dyDescent="0.25">
      <c r="A25" s="3" t="s">
        <v>53</v>
      </c>
      <c r="B25" s="3"/>
      <c r="C25" s="3"/>
      <c r="D25" s="3"/>
      <c r="E25" s="3"/>
    </row>
  </sheetData>
  <sheetProtection algorithmName="SHA-512" hashValue="oQU04P3PWCn5cjiE70CoAEbkWTCOUaDK4PGOHGFbF7ibQLdd2C7tlxip3n0NAFwPsRT6k6PKrtRcHmg62fl/5Q==" saltValue="ZE3COt+vzvBanPY+JJoluQ==" spinCount="100000" sheet="1" objects="1" scenarios="1"/>
  <customSheetViews>
    <customSheetView guid="{DAC0C014-7A14-4051-8BDE-8B050E816C77}">
      <selection activeCell="B3" sqref="B3"/>
      <pageMargins left="0" right="0" top="0" bottom="0" header="0" footer="0"/>
    </customSheetView>
  </customSheetViews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29A2F302885C44AAC742291FEBCA25" ma:contentTypeVersion="14" ma:contentTypeDescription="Create a new document." ma:contentTypeScope="" ma:versionID="82c5571c3bbf3b67e2396ba2e7c75e10">
  <xsd:schema xmlns:xsd="http://www.w3.org/2001/XMLSchema" xmlns:xs="http://www.w3.org/2001/XMLSchema" xmlns:p="http://schemas.microsoft.com/office/2006/metadata/properties" xmlns:ns2="230b461d-9609-41f6-8227-3292cea9a3a1" xmlns:ns3="1a35cf24-fe76-4815-9a19-b2c37704e0e9" targetNamespace="http://schemas.microsoft.com/office/2006/metadata/properties" ma:root="true" ma:fieldsID="7cedf875fc16dbafee8777876f251b1e" ns2:_="" ns3:_="">
    <xsd:import namespace="230b461d-9609-41f6-8227-3292cea9a3a1"/>
    <xsd:import namespace="1a35cf24-fe76-4815-9a19-b2c37704e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b461d-9609-41f6-8227-3292cea9a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e2380fd-3ffa-4480-ade9-41b756eac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5cf24-fe76-4815-9a19-b2c37704e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9d45c99-46d1-4f72-b851-b26e6cdd0c14}" ma:internalName="TaxCatchAll" ma:showField="CatchAllData" ma:web="1a35cf24-fe76-4815-9a19-b2c37704e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35cf24-fe76-4815-9a19-b2c37704e0e9">
      <UserInfo>
        <DisplayName>Willey, Polly</DisplayName>
        <AccountId>14</AccountId>
        <AccountType/>
      </UserInfo>
      <UserInfo>
        <DisplayName>Hillary, Jeanne</DisplayName>
        <AccountId>13</AccountId>
        <AccountType/>
      </UserInfo>
    </SharedWithUsers>
    <lcf76f155ced4ddcb4097134ff3c332f xmlns="230b461d-9609-41f6-8227-3292cea9a3a1">
      <Terms xmlns="http://schemas.microsoft.com/office/infopath/2007/PartnerControls"/>
    </lcf76f155ced4ddcb4097134ff3c332f>
    <TaxCatchAll xmlns="1a35cf24-fe76-4815-9a19-b2c37704e0e9" xsi:nil="true"/>
  </documentManagement>
</p:properties>
</file>

<file path=customXml/itemProps1.xml><?xml version="1.0" encoding="utf-8"?>
<ds:datastoreItem xmlns:ds="http://schemas.openxmlformats.org/officeDocument/2006/customXml" ds:itemID="{015E3D60-5DCB-49C8-A1FE-E1CFE35A11C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5339B87-4364-45AC-997D-AA22B5434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b461d-9609-41f6-8227-3292cea9a3a1"/>
    <ds:schemaRef ds:uri="1a35cf24-fe76-4815-9a19-b2c37704e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DAE7A9-9578-4BE0-8E90-ECDCA9DB42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A79EB1-31AF-4C8D-9A6F-3F0F57F5F587}">
  <ds:schemaRefs>
    <ds:schemaRef ds:uri="http://schemas.microsoft.com/office/2006/metadata/properties"/>
    <ds:schemaRef ds:uri="http://schemas.microsoft.com/office/infopath/2007/PartnerControls"/>
    <ds:schemaRef ds:uri="1a35cf24-fe76-4815-9a19-b2c37704e0e9"/>
    <ds:schemaRef ds:uri="230b461d-9609-41f6-8227-3292cea9a3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</vt:lpstr>
      <vt:lpstr>PayrollSchedule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Student</dc:creator>
  <cp:keywords/>
  <dc:description/>
  <cp:lastModifiedBy>Hillary, Jeanne</cp:lastModifiedBy>
  <cp:revision/>
  <cp:lastPrinted>2024-05-20T16:59:08Z</cp:lastPrinted>
  <dcterms:created xsi:type="dcterms:W3CDTF">2023-08-04T19:33:50Z</dcterms:created>
  <dcterms:modified xsi:type="dcterms:W3CDTF">2024-12-20T11:32:56Z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0x0101002029A2F302885C44AAC742291FEBCA25</vt:lpwstr>
  </property>
  <property fmtid="{D5CDD505-2E9C-101B-9397-08002B2CF9AE}" pid="3" name="MediaServiceImageTags">
    <vt:lpwstr/>
  </property>
</Properties>
</file>